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'Arkusz1'!$A$1:$I$137</definedName>
  </definedNames>
  <calcPr fullCalcOnLoad="1"/>
</workbook>
</file>

<file path=xl/sharedStrings.xml><?xml version="1.0" encoding="utf-8"?>
<sst xmlns="http://schemas.openxmlformats.org/spreadsheetml/2006/main" count="243" uniqueCount="186">
  <si>
    <t>Dział</t>
  </si>
  <si>
    <t>Rozdział</t>
  </si>
  <si>
    <t>Wyszczególnienie</t>
  </si>
  <si>
    <t>wydatki ogółem</t>
  </si>
  <si>
    <t>dział/rozdział</t>
  </si>
  <si>
    <t>ogółem bieżące</t>
  </si>
  <si>
    <t>wynagrodzenia</t>
  </si>
  <si>
    <t>i pochodne</t>
  </si>
  <si>
    <t>dotacje</t>
  </si>
  <si>
    <t>na zad.bież</t>
  </si>
  <si>
    <t>obsługa</t>
  </si>
  <si>
    <t>długu</t>
  </si>
  <si>
    <t>wydatki</t>
  </si>
  <si>
    <t>majątkowe</t>
  </si>
  <si>
    <t>wydatki bieżące</t>
  </si>
  <si>
    <t>Upowszechnianie doradztwa rolniczego</t>
  </si>
  <si>
    <t>Pozostała działalność</t>
  </si>
  <si>
    <t>Zakłady gospodarki mieszkaniowej</t>
  </si>
  <si>
    <t>Gospodarka gruntami i nieruchomościami</t>
  </si>
  <si>
    <t>010</t>
  </si>
  <si>
    <t>Rolnictwo i łowiectwo</t>
  </si>
  <si>
    <t>01003</t>
  </si>
  <si>
    <t>01008</t>
  </si>
  <si>
    <t>Budowa i utrzymanie urządzeń melioracji wodnych</t>
  </si>
  <si>
    <t>01010</t>
  </si>
  <si>
    <t>Infrastruktura wodociągowa i sanitacyjna wsi</t>
  </si>
  <si>
    <t>01095</t>
  </si>
  <si>
    <t>020</t>
  </si>
  <si>
    <t>Leśnictwo</t>
  </si>
  <si>
    <t>02001</t>
  </si>
  <si>
    <t>Gospodarka leśna</t>
  </si>
  <si>
    <t>600</t>
  </si>
  <si>
    <t>Transport i łączność</t>
  </si>
  <si>
    <t>60004</t>
  </si>
  <si>
    <t>Lokalny transport zbiorowy</t>
  </si>
  <si>
    <t>60013</t>
  </si>
  <si>
    <t>Drogi publiczne wojewódzkie</t>
  </si>
  <si>
    <t>60014</t>
  </si>
  <si>
    <t>Drogi publiczne powiatowe</t>
  </si>
  <si>
    <t>Drogi publiczne gminne</t>
  </si>
  <si>
    <t>Turystyka</t>
  </si>
  <si>
    <t>630</t>
  </si>
  <si>
    <t>63003</t>
  </si>
  <si>
    <t>Zadania w zakresie upowszechniania turystyki</t>
  </si>
  <si>
    <t>63095</t>
  </si>
  <si>
    <t>700</t>
  </si>
  <si>
    <t>70001</t>
  </si>
  <si>
    <t>Gospodarka mieszkaniowa</t>
  </si>
  <si>
    <t>70005</t>
  </si>
  <si>
    <t>70095</t>
  </si>
  <si>
    <t>750</t>
  </si>
  <si>
    <t>710</t>
  </si>
  <si>
    <t>Działalność usługowa</t>
  </si>
  <si>
    <t>71004</t>
  </si>
  <si>
    <t>Plan zagospodarowania przestrzennego</t>
  </si>
  <si>
    <t>71095</t>
  </si>
  <si>
    <t>Administracja publiczna</t>
  </si>
  <si>
    <t>75000</t>
  </si>
  <si>
    <t>Integracja z Unią Europejską</t>
  </si>
  <si>
    <t>75011</t>
  </si>
  <si>
    <t>Urzędy wojewódzkie</t>
  </si>
  <si>
    <t>75022</t>
  </si>
  <si>
    <t>Rady gmin</t>
  </si>
  <si>
    <t>75023</t>
  </si>
  <si>
    <t>Urzędy gmin</t>
  </si>
  <si>
    <t>75095</t>
  </si>
  <si>
    <t>w tym:</t>
  </si>
  <si>
    <t xml:space="preserve"> w tym :</t>
  </si>
  <si>
    <t>751</t>
  </si>
  <si>
    <t>Urzędy naczelnych organów władzy państwo-</t>
  </si>
  <si>
    <t>wej, kontroli i ochrony prawa oraz sądownictwa</t>
  </si>
  <si>
    <t>75101</t>
  </si>
  <si>
    <t>Urzędy naczelnych organów władzy państwowej,</t>
  </si>
  <si>
    <t>754</t>
  </si>
  <si>
    <t>75412</t>
  </si>
  <si>
    <t>Ochotnicze straże pożarne</t>
  </si>
  <si>
    <t>75415</t>
  </si>
  <si>
    <t>Straż Miejska</t>
  </si>
  <si>
    <t>75414</t>
  </si>
  <si>
    <t>Obrona cywilna</t>
  </si>
  <si>
    <t>758</t>
  </si>
  <si>
    <t>757</t>
  </si>
  <si>
    <t>Obsługa długu publicznego</t>
  </si>
  <si>
    <t>75702</t>
  </si>
  <si>
    <t>Różne rozliczenia</t>
  </si>
  <si>
    <t>75814</t>
  </si>
  <si>
    <t>Różne rozliczenia finansowe</t>
  </si>
  <si>
    <t>75818</t>
  </si>
  <si>
    <t>Rezerwy ogólne i celowe</t>
  </si>
  <si>
    <t xml:space="preserve"> </t>
  </si>
  <si>
    <t>801</t>
  </si>
  <si>
    <t>Oświata i wychowanie</t>
  </si>
  <si>
    <t>80101</t>
  </si>
  <si>
    <t>Szkoły podstawowe</t>
  </si>
  <si>
    <t>80110</t>
  </si>
  <si>
    <t>Gimnazja</t>
  </si>
  <si>
    <t>80113</t>
  </si>
  <si>
    <t>Dowożenie uczniów do szkół</t>
  </si>
  <si>
    <t>80195</t>
  </si>
  <si>
    <t>851</t>
  </si>
  <si>
    <t>Ochrona zdrowia</t>
  </si>
  <si>
    <t>85149</t>
  </si>
  <si>
    <t>85154</t>
  </si>
  <si>
    <t>Programy polityki zdrowotnej</t>
  </si>
  <si>
    <t>Przeciwdziałanie alkoholizmowi</t>
  </si>
  <si>
    <t>85195</t>
  </si>
  <si>
    <t>853</t>
  </si>
  <si>
    <t>Opieka społeczna</t>
  </si>
  <si>
    <t>85314</t>
  </si>
  <si>
    <t xml:space="preserve">Zasiłki i pomoc w naturze oraz składki na </t>
  </si>
  <si>
    <t>85315</t>
  </si>
  <si>
    <t>Dodatki mieszkaniowe</t>
  </si>
  <si>
    <t>85316</t>
  </si>
  <si>
    <t>Zasiłki rodzinne, pielęgnacyjne i wychowawcze</t>
  </si>
  <si>
    <t>85319</t>
  </si>
  <si>
    <t>Ośrodki pomocy społecznej</t>
  </si>
  <si>
    <t>85328</t>
  </si>
  <si>
    <t>Usługi opiekuńcze i specjalistyczne usługi</t>
  </si>
  <si>
    <t>opiekuńcze</t>
  </si>
  <si>
    <t>85395</t>
  </si>
  <si>
    <t>854</t>
  </si>
  <si>
    <t>Edukacyjna opieka wychowawcza</t>
  </si>
  <si>
    <t>85401</t>
  </si>
  <si>
    <t>Świetlice szkolne</t>
  </si>
  <si>
    <t>85404</t>
  </si>
  <si>
    <t>85495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</si>
  <si>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</si>
  <si>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</si>
  <si>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</si>
  <si>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</si>
  <si>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</si>
  <si>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</si>
  <si>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</si>
  <si>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</si>
  <si>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</si>
  <si>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 placów i dróg</t>
  </si>
  <si>
    <t>90095</t>
  </si>
  <si>
    <t>921</t>
  </si>
  <si>
    <t>Kultura i ochrona dziedzictwa narodowego</t>
  </si>
  <si>
    <t>92105</t>
  </si>
  <si>
    <t>92109</t>
  </si>
  <si>
    <t>Pozostałe zadania w zakresie kultury</t>
  </si>
  <si>
    <t>Domy i ośrodki kultury, świetlice i kluby</t>
  </si>
  <si>
    <t>92116</t>
  </si>
  <si>
    <t>Biblioteki</t>
  </si>
  <si>
    <t>92118</t>
  </si>
  <si>
    <t>Muzea</t>
  </si>
  <si>
    <t>926</t>
  </si>
  <si>
    <t>Kultura fizyczna i sport</t>
  </si>
  <si>
    <t>92601</t>
  </si>
  <si>
    <t>92602</t>
  </si>
  <si>
    <t>92605</t>
  </si>
  <si>
    <t>Obiekty sportowe</t>
  </si>
  <si>
    <t>Zadania w zakresie kultury fizycznej i sportu</t>
  </si>
  <si>
    <t>Zadania ratownictwa górskiego i wodnego</t>
  </si>
  <si>
    <t>Izby Rolnicze</t>
  </si>
  <si>
    <t>01030</t>
  </si>
  <si>
    <t>60016</t>
  </si>
  <si>
    <t>71035</t>
  </si>
  <si>
    <t>Cmentarze</t>
  </si>
  <si>
    <t>75047</t>
  </si>
  <si>
    <t>Pobór podatków opłat lok.i niepodatkowych nal.</t>
  </si>
  <si>
    <t>75056</t>
  </si>
  <si>
    <t>Spis powszechny i inne</t>
  </si>
  <si>
    <t>75109</t>
  </si>
  <si>
    <t>Wybory do rad gmin</t>
  </si>
  <si>
    <t>Bezpieczeństwo publiczne i ochrona p.poż.</t>
  </si>
  <si>
    <t>75403</t>
  </si>
  <si>
    <t>Jednostki terenowe policji</t>
  </si>
  <si>
    <t xml:space="preserve">          </t>
  </si>
  <si>
    <t>Licea ogólnokształcące</t>
  </si>
  <si>
    <t xml:space="preserve">Przedszkola </t>
  </si>
  <si>
    <t>90017</t>
  </si>
  <si>
    <t>Zakłady gospodarki komunalnej</t>
  </si>
  <si>
    <t>płace</t>
  </si>
  <si>
    <t xml:space="preserve">Obsługa papierów wart.,kredytów, pożyczek j.s.t. </t>
  </si>
  <si>
    <t>75704</t>
  </si>
  <si>
    <t>Rozliczenia z tytułu poręczeń i gwarancji</t>
  </si>
  <si>
    <t>80120</t>
  </si>
  <si>
    <t>80146</t>
  </si>
  <si>
    <t>Dokształcanie i doskonalenie nauczycieli</t>
  </si>
  <si>
    <t>85313</t>
  </si>
  <si>
    <t>Składki na ubezpieczenia zdrowotne</t>
  </si>
  <si>
    <t xml:space="preserve">ubezpieczenia społeczne </t>
  </si>
  <si>
    <t>WYKONANIE WYDATKÓW W 2002 R.</t>
  </si>
  <si>
    <t>Załącznik nr 3 . Sprawozdanie z wykonania budżetu za 2002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</si>
</sst>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2" xfId="0" applyNumberForma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0" fillId="0" borderId="3" xfId="0" applyNumberForma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5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2" xfId="0" applyFont="1" applyFill="1" applyBorder="1" applyAlignment="1">
      <alignment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3" fontId="0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49" fontId="1" fillId="0" borderId="0" xfId="0" applyNumberFormat="1" applyFont="1" applyAlignment="1">
      <alignment horizontal="left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view="pageBreakPreview" zoomScale="80" zoomScaleNormal="75" zoomScaleSheetLayoutView="80" workbookViewId="0" topLeftCell="A126">
      <selection activeCell="A1" sqref="A1:I137"/>
    </sheetView>
  </sheetViews>
  <sheetFormatPr defaultColWidth="9.00390625" defaultRowHeight="12.75"/>
  <cols>
    <col min="1" max="1" width="5.125" style="17" customWidth="1"/>
    <col min="2" max="2" width="8.00390625" style="17" customWidth="1"/>
    <col min="3" max="3" width="44.25390625" style="0" customWidth="1"/>
    <col min="4" max="5" width="13.625" style="0" customWidth="1"/>
    <col min="6" max="6" width="12.875" style="0" customWidth="1"/>
    <col min="7" max="7" width="12.125" style="0" customWidth="1"/>
    <col min="8" max="8" width="11.125" style="0" customWidth="1"/>
    <col min="9" max="9" width="11.875" style="0" customWidth="1"/>
    <col min="10" max="10" width="10.875" style="42" customWidth="1"/>
    <col min="11" max="11" width="10.375" style="42" bestFit="1" customWidth="1"/>
  </cols>
  <sheetData>
    <row r="1" ht="12.75">
      <c r="A1" s="47" t="s">
        <v>185</v>
      </c>
    </row>
    <row r="2" ht="12.75">
      <c r="A2" s="47"/>
    </row>
    <row r="4" ht="12.75" hidden="1"/>
    <row r="5" spans="1:3" ht="15.75">
      <c r="A5" s="46" t="s">
        <v>184</v>
      </c>
      <c r="B5" s="18"/>
      <c r="C5" s="16"/>
    </row>
    <row r="7" ht="13.5" thickBot="1">
      <c r="I7" s="2"/>
    </row>
    <row r="8" spans="1:9" ht="13.5" thickBot="1">
      <c r="A8" s="25" t="s">
        <v>0</v>
      </c>
      <c r="B8" s="26" t="s">
        <v>1</v>
      </c>
      <c r="C8" s="27" t="s">
        <v>2</v>
      </c>
      <c r="D8" s="27" t="s">
        <v>3</v>
      </c>
      <c r="E8" s="28"/>
      <c r="F8" s="29" t="s">
        <v>14</v>
      </c>
      <c r="G8" s="29"/>
      <c r="H8" s="29"/>
      <c r="I8" s="27" t="s">
        <v>12</v>
      </c>
    </row>
    <row r="9" spans="1:9" ht="13.5" thickBot="1">
      <c r="A9" s="30"/>
      <c r="B9" s="31"/>
      <c r="C9" s="32"/>
      <c r="D9" s="32"/>
      <c r="E9" s="27"/>
      <c r="F9" s="28"/>
      <c r="G9" s="34" t="s">
        <v>66</v>
      </c>
      <c r="H9" s="41"/>
      <c r="I9" s="32"/>
    </row>
    <row r="10" spans="1:9" ht="12.75">
      <c r="A10" s="30"/>
      <c r="B10" s="31"/>
      <c r="C10" s="32"/>
      <c r="D10" s="32" t="s">
        <v>4</v>
      </c>
      <c r="E10" s="32" t="s">
        <v>5</v>
      </c>
      <c r="F10" s="32" t="s">
        <v>174</v>
      </c>
      <c r="G10" s="32" t="s">
        <v>8</v>
      </c>
      <c r="H10" s="35" t="s">
        <v>10</v>
      </c>
      <c r="I10" s="32" t="s">
        <v>13</v>
      </c>
    </row>
    <row r="11" spans="1:9" ht="13.5" thickBot="1">
      <c r="A11" s="36"/>
      <c r="B11" s="37"/>
      <c r="C11" s="38"/>
      <c r="D11" s="38"/>
      <c r="E11" s="38"/>
      <c r="F11" s="38" t="s">
        <v>7</v>
      </c>
      <c r="G11" s="38" t="s">
        <v>9</v>
      </c>
      <c r="H11" s="40" t="s">
        <v>11</v>
      </c>
      <c r="I11" s="38"/>
    </row>
    <row r="12" spans="1:9" ht="12.75">
      <c r="A12" s="19"/>
      <c r="B12" s="19"/>
      <c r="C12" s="4"/>
      <c r="D12" s="12"/>
      <c r="E12" s="12"/>
      <c r="F12" s="12"/>
      <c r="G12" s="12"/>
      <c r="H12" s="12"/>
      <c r="I12" s="12"/>
    </row>
    <row r="13" spans="1:11" s="8" customFormat="1" ht="12.75">
      <c r="A13" s="20" t="s">
        <v>19</v>
      </c>
      <c r="B13" s="20"/>
      <c r="C13" s="6" t="s">
        <v>20</v>
      </c>
      <c r="D13" s="7">
        <v>434230</v>
      </c>
      <c r="E13" s="7">
        <v>39560</v>
      </c>
      <c r="F13" s="7">
        <v>5923</v>
      </c>
      <c r="G13" s="7">
        <v>4993</v>
      </c>
      <c r="H13" s="7"/>
      <c r="I13" s="7">
        <v>394670</v>
      </c>
      <c r="J13" s="43"/>
      <c r="K13" s="43"/>
    </row>
    <row r="14" spans="1:9" ht="12.75">
      <c r="A14" s="21"/>
      <c r="B14" s="21" t="s">
        <v>21</v>
      </c>
      <c r="C14" s="3" t="s">
        <v>15</v>
      </c>
      <c r="D14" s="5">
        <v>3659</v>
      </c>
      <c r="E14" s="5">
        <v>3659</v>
      </c>
      <c r="F14" s="5"/>
      <c r="G14" s="5"/>
      <c r="H14" s="5"/>
      <c r="I14" s="5"/>
    </row>
    <row r="15" spans="1:9" ht="12.75">
      <c r="A15" s="21"/>
      <c r="B15" s="21" t="s">
        <v>22</v>
      </c>
      <c r="C15" s="3" t="s">
        <v>23</v>
      </c>
      <c r="D15" s="5">
        <v>21777</v>
      </c>
      <c r="E15" s="5">
        <v>21777</v>
      </c>
      <c r="F15" s="5">
        <v>5923</v>
      </c>
      <c r="G15" s="5"/>
      <c r="H15" s="5"/>
      <c r="I15" s="5"/>
    </row>
    <row r="16" spans="1:9" ht="12.75">
      <c r="A16" s="21"/>
      <c r="B16" s="21" t="s">
        <v>24</v>
      </c>
      <c r="C16" s="3" t="s">
        <v>25</v>
      </c>
      <c r="D16" s="5">
        <v>394670</v>
      </c>
      <c r="E16" s="5"/>
      <c r="F16" s="5"/>
      <c r="G16" s="5"/>
      <c r="H16" s="5"/>
      <c r="I16" s="5">
        <v>394670</v>
      </c>
    </row>
    <row r="17" spans="1:9" ht="12.75">
      <c r="A17" s="21"/>
      <c r="B17" s="21" t="s">
        <v>156</v>
      </c>
      <c r="C17" s="3" t="s">
        <v>155</v>
      </c>
      <c r="D17" s="5">
        <v>4993</v>
      </c>
      <c r="E17" s="5">
        <v>4993</v>
      </c>
      <c r="F17" s="5"/>
      <c r="G17" s="5">
        <v>4993</v>
      </c>
      <c r="H17" s="5"/>
      <c r="I17" s="5"/>
    </row>
    <row r="18" spans="1:9" ht="12.75">
      <c r="A18" s="21"/>
      <c r="B18" s="21" t="s">
        <v>26</v>
      </c>
      <c r="C18" s="3" t="s">
        <v>16</v>
      </c>
      <c r="D18" s="5">
        <v>9131</v>
      </c>
      <c r="E18" s="5">
        <v>9131</v>
      </c>
      <c r="F18" s="5"/>
      <c r="G18" s="5"/>
      <c r="H18" s="5"/>
      <c r="I18" s="5"/>
    </row>
    <row r="19" spans="1:9" ht="12.75">
      <c r="A19" s="21"/>
      <c r="B19" s="21"/>
      <c r="C19" s="3"/>
      <c r="D19" s="5"/>
      <c r="E19" s="5"/>
      <c r="F19" s="5"/>
      <c r="G19" s="5"/>
      <c r="H19" s="5"/>
      <c r="I19" s="5"/>
    </row>
    <row r="20" spans="1:11" s="8" customFormat="1" ht="12.75">
      <c r="A20" s="20" t="s">
        <v>27</v>
      </c>
      <c r="B20" s="20"/>
      <c r="C20" s="6" t="s">
        <v>28</v>
      </c>
      <c r="D20" s="7">
        <v>0</v>
      </c>
      <c r="E20" s="7"/>
      <c r="F20" s="7"/>
      <c r="G20" s="7"/>
      <c r="H20" s="7"/>
      <c r="I20" s="7"/>
      <c r="J20" s="43"/>
      <c r="K20" s="43"/>
    </row>
    <row r="21" spans="1:9" ht="12.75">
      <c r="A21" s="21"/>
      <c r="B21" s="21" t="s">
        <v>29</v>
      </c>
      <c r="C21" s="3" t="s">
        <v>30</v>
      </c>
      <c r="D21" s="5"/>
      <c r="E21" s="5"/>
      <c r="F21" s="5"/>
      <c r="G21" s="5"/>
      <c r="H21" s="5"/>
      <c r="I21" s="5"/>
    </row>
    <row r="22" spans="1:11" s="8" customFormat="1" ht="12.75">
      <c r="A22" s="20"/>
      <c r="B22" s="20"/>
      <c r="C22" s="6"/>
      <c r="D22" s="7"/>
      <c r="E22" s="7"/>
      <c r="F22" s="7"/>
      <c r="G22" s="7"/>
      <c r="H22" s="7"/>
      <c r="I22" s="7"/>
      <c r="J22" s="43"/>
      <c r="K22" s="43"/>
    </row>
    <row r="23" spans="1:11" s="8" customFormat="1" ht="12.75">
      <c r="A23" s="20" t="s">
        <v>31</v>
      </c>
      <c r="B23" s="20"/>
      <c r="C23" s="6" t="s">
        <v>32</v>
      </c>
      <c r="D23" s="7">
        <v>396010</v>
      </c>
      <c r="E23" s="7">
        <v>200260</v>
      </c>
      <c r="F23" s="7"/>
      <c r="G23" s="7"/>
      <c r="H23" s="7"/>
      <c r="I23" s="7">
        <v>195750</v>
      </c>
      <c r="J23" s="43"/>
      <c r="K23" s="43"/>
    </row>
    <row r="24" spans="1:9" ht="12.75">
      <c r="A24" s="21"/>
      <c r="B24" s="21" t="s">
        <v>33</v>
      </c>
      <c r="C24" s="3" t="s">
        <v>34</v>
      </c>
      <c r="D24" s="5">
        <v>13500</v>
      </c>
      <c r="E24" s="5">
        <v>13500</v>
      </c>
      <c r="F24" s="5"/>
      <c r="G24" s="5"/>
      <c r="H24" s="5"/>
      <c r="I24" s="5"/>
    </row>
    <row r="25" spans="1:11" s="11" customFormat="1" ht="12.75">
      <c r="A25" s="22"/>
      <c r="B25" s="22" t="s">
        <v>35</v>
      </c>
      <c r="C25" s="9" t="s">
        <v>36</v>
      </c>
      <c r="D25" s="10">
        <v>16000</v>
      </c>
      <c r="E25" s="10">
        <v>16000</v>
      </c>
      <c r="F25" s="10"/>
      <c r="G25" s="10"/>
      <c r="H25" s="10"/>
      <c r="I25" s="10"/>
      <c r="J25" s="44"/>
      <c r="K25" s="44"/>
    </row>
    <row r="26" spans="1:11" s="11" customFormat="1" ht="12.75">
      <c r="A26" s="22"/>
      <c r="B26" s="22" t="s">
        <v>37</v>
      </c>
      <c r="C26" s="9" t="s">
        <v>38</v>
      </c>
      <c r="D26" s="10">
        <v>40000</v>
      </c>
      <c r="E26" s="10">
        <v>40000</v>
      </c>
      <c r="F26" s="10"/>
      <c r="G26" s="10"/>
      <c r="H26" s="10"/>
      <c r="I26" s="10"/>
      <c r="J26" s="44"/>
      <c r="K26" s="44"/>
    </row>
    <row r="27" spans="1:9" ht="12.75">
      <c r="A27" s="21"/>
      <c r="B27" s="22" t="s">
        <v>157</v>
      </c>
      <c r="C27" s="3" t="s">
        <v>39</v>
      </c>
      <c r="D27" s="5">
        <v>326510</v>
      </c>
      <c r="E27" s="5">
        <v>130760</v>
      </c>
      <c r="F27" s="5"/>
      <c r="G27" s="5"/>
      <c r="H27" s="5"/>
      <c r="I27" s="5">
        <v>195750</v>
      </c>
    </row>
    <row r="28" spans="1:9" ht="12.75">
      <c r="A28" s="21"/>
      <c r="B28" s="21"/>
      <c r="C28" s="3"/>
      <c r="D28" s="5"/>
      <c r="E28" s="5"/>
      <c r="F28" s="5"/>
      <c r="G28" s="5"/>
      <c r="H28" s="5"/>
      <c r="I28" s="5"/>
    </row>
    <row r="29" spans="1:11" s="8" customFormat="1" ht="12.75">
      <c r="A29" s="20" t="s">
        <v>41</v>
      </c>
      <c r="B29" s="20"/>
      <c r="C29" s="6" t="s">
        <v>40</v>
      </c>
      <c r="D29" s="7">
        <v>83475</v>
      </c>
      <c r="E29" s="7">
        <v>73475</v>
      </c>
      <c r="F29" s="7"/>
      <c r="G29" s="7">
        <v>2400</v>
      </c>
      <c r="H29" s="7"/>
      <c r="I29" s="7">
        <v>10000</v>
      </c>
      <c r="J29" s="43"/>
      <c r="K29" s="43"/>
    </row>
    <row r="30" spans="1:9" ht="12.75">
      <c r="A30" s="21"/>
      <c r="B30" s="21" t="s">
        <v>42</v>
      </c>
      <c r="C30" s="3" t="s">
        <v>43</v>
      </c>
      <c r="D30" s="5">
        <v>34116</v>
      </c>
      <c r="E30" s="5">
        <v>34116</v>
      </c>
      <c r="F30" s="5"/>
      <c r="G30" s="5">
        <v>2400</v>
      </c>
      <c r="H30" s="5"/>
      <c r="I30" s="5"/>
    </row>
    <row r="31" spans="1:9" ht="12.75">
      <c r="A31" s="21"/>
      <c r="B31" s="21" t="s">
        <v>44</v>
      </c>
      <c r="C31" s="3" t="s">
        <v>16</v>
      </c>
      <c r="D31" s="5">
        <v>49359</v>
      </c>
      <c r="E31" s="5">
        <v>39359</v>
      </c>
      <c r="F31" s="5"/>
      <c r="G31" s="5"/>
      <c r="H31" s="5"/>
      <c r="I31" s="5">
        <v>10000</v>
      </c>
    </row>
    <row r="32" spans="1:11" s="8" customFormat="1" ht="12.75">
      <c r="A32" s="20"/>
      <c r="B32" s="20"/>
      <c r="C32" s="6"/>
      <c r="D32" s="7"/>
      <c r="E32" s="7"/>
      <c r="F32" s="7"/>
      <c r="G32" s="7"/>
      <c r="H32" s="7"/>
      <c r="I32" s="7"/>
      <c r="J32" s="43"/>
      <c r="K32" s="43"/>
    </row>
    <row r="33" spans="1:11" s="8" customFormat="1" ht="12.75">
      <c r="A33" s="20" t="s">
        <v>45</v>
      </c>
      <c r="B33" s="20"/>
      <c r="C33" s="6" t="s">
        <v>47</v>
      </c>
      <c r="D33" s="7">
        <v>837857</v>
      </c>
      <c r="E33" s="7">
        <v>122072</v>
      </c>
      <c r="F33" s="7"/>
      <c r="G33" s="7">
        <v>1500</v>
      </c>
      <c r="H33" s="7"/>
      <c r="I33" s="7">
        <v>715785</v>
      </c>
      <c r="J33" s="43"/>
      <c r="K33" s="43"/>
    </row>
    <row r="34" spans="1:9" ht="12.75">
      <c r="A34" s="21"/>
      <c r="B34" s="21" t="s">
        <v>46</v>
      </c>
      <c r="C34" s="3" t="s">
        <v>17</v>
      </c>
      <c r="D34" s="5">
        <v>32223</v>
      </c>
      <c r="E34" s="5">
        <v>32223</v>
      </c>
      <c r="F34" s="5"/>
      <c r="G34" s="5"/>
      <c r="H34" s="5"/>
      <c r="I34" s="5"/>
    </row>
    <row r="35" spans="1:9" ht="12.75">
      <c r="A35" s="21"/>
      <c r="B35" s="21" t="s">
        <v>48</v>
      </c>
      <c r="C35" s="3" t="s">
        <v>18</v>
      </c>
      <c r="D35" s="5">
        <v>160674</v>
      </c>
      <c r="E35" s="5">
        <v>84849</v>
      </c>
      <c r="F35" s="5"/>
      <c r="G35" s="5"/>
      <c r="H35" s="5"/>
      <c r="I35" s="5">
        <v>75825</v>
      </c>
    </row>
    <row r="36" spans="1:9" ht="12.75">
      <c r="A36" s="21"/>
      <c r="B36" s="21" t="s">
        <v>49</v>
      </c>
      <c r="C36" s="3" t="s">
        <v>16</v>
      </c>
      <c r="D36" s="5">
        <v>644960</v>
      </c>
      <c r="E36" s="5">
        <v>5000</v>
      </c>
      <c r="F36" s="5"/>
      <c r="G36" s="5">
        <v>1500</v>
      </c>
      <c r="H36" s="5"/>
      <c r="I36" s="5">
        <v>639960</v>
      </c>
    </row>
    <row r="37" spans="1:9" ht="13.5" thickBot="1">
      <c r="A37" s="59"/>
      <c r="B37" s="59"/>
      <c r="C37" s="2"/>
      <c r="D37" s="60"/>
      <c r="E37" s="60"/>
      <c r="F37" s="60"/>
      <c r="G37" s="60"/>
      <c r="H37" s="60"/>
      <c r="I37" s="60"/>
    </row>
    <row r="38" spans="1:9" ht="13.5" thickBot="1">
      <c r="A38" s="25" t="s">
        <v>0</v>
      </c>
      <c r="B38" s="25" t="s">
        <v>1</v>
      </c>
      <c r="C38" s="27" t="s">
        <v>2</v>
      </c>
      <c r="D38" s="27" t="s">
        <v>3</v>
      </c>
      <c r="E38" s="28"/>
      <c r="F38" s="34" t="s">
        <v>14</v>
      </c>
      <c r="G38" s="34"/>
      <c r="H38" s="34"/>
      <c r="I38" s="27" t="s">
        <v>12</v>
      </c>
    </row>
    <row r="39" spans="1:9" ht="13.5" thickBot="1">
      <c r="A39" s="30"/>
      <c r="B39" s="30"/>
      <c r="C39" s="32"/>
      <c r="D39" s="32"/>
      <c r="E39" s="33"/>
      <c r="F39" s="28"/>
      <c r="G39" s="34" t="s">
        <v>67</v>
      </c>
      <c r="H39" s="34"/>
      <c r="I39" s="32"/>
    </row>
    <row r="40" spans="1:9" ht="12.75">
      <c r="A40" s="30"/>
      <c r="B40" s="30"/>
      <c r="C40" s="32"/>
      <c r="D40" s="32" t="s">
        <v>4</v>
      </c>
      <c r="E40" s="32" t="s">
        <v>5</v>
      </c>
      <c r="F40" s="32" t="s">
        <v>174</v>
      </c>
      <c r="G40" s="32" t="s">
        <v>8</v>
      </c>
      <c r="H40" s="33" t="s">
        <v>10</v>
      </c>
      <c r="I40" s="32" t="s">
        <v>13</v>
      </c>
    </row>
    <row r="41" spans="1:9" ht="13.5" thickBot="1">
      <c r="A41" s="36"/>
      <c r="B41" s="36"/>
      <c r="C41" s="38"/>
      <c r="D41" s="38"/>
      <c r="E41" s="38"/>
      <c r="F41" s="38" t="s">
        <v>7</v>
      </c>
      <c r="G41" s="38" t="s">
        <v>9</v>
      </c>
      <c r="H41" s="39" t="s">
        <v>11</v>
      </c>
      <c r="I41" s="38"/>
    </row>
    <row r="42" spans="1:9" ht="12.75">
      <c r="A42" s="62"/>
      <c r="B42" s="62"/>
      <c r="C42" s="63"/>
      <c r="D42" s="63"/>
      <c r="E42" s="63"/>
      <c r="F42" s="63"/>
      <c r="G42" s="63"/>
      <c r="H42" s="63"/>
      <c r="I42" s="63"/>
    </row>
    <row r="43" spans="1:11" s="8" customFormat="1" ht="12.75">
      <c r="A43" s="20" t="s">
        <v>51</v>
      </c>
      <c r="B43" s="20"/>
      <c r="C43" s="6" t="s">
        <v>52</v>
      </c>
      <c r="D43" s="7">
        <v>26874</v>
      </c>
      <c r="E43" s="7">
        <v>24708</v>
      </c>
      <c r="F43" s="7"/>
      <c r="G43" s="7"/>
      <c r="H43" s="7"/>
      <c r="I43" s="7">
        <v>2166</v>
      </c>
      <c r="J43" s="43"/>
      <c r="K43" s="43"/>
    </row>
    <row r="44" spans="1:9" ht="12.75">
      <c r="A44" s="21"/>
      <c r="B44" s="21" t="s">
        <v>53</v>
      </c>
      <c r="C44" s="3" t="s">
        <v>54</v>
      </c>
      <c r="D44" s="5">
        <v>3386</v>
      </c>
      <c r="E44" s="5">
        <v>3000</v>
      </c>
      <c r="F44" s="5"/>
      <c r="G44" s="5"/>
      <c r="H44" s="5"/>
      <c r="I44" s="5">
        <v>386</v>
      </c>
    </row>
    <row r="45" spans="1:10" ht="12.75">
      <c r="A45" s="21"/>
      <c r="B45" s="21" t="s">
        <v>158</v>
      </c>
      <c r="C45" s="3" t="s">
        <v>159</v>
      </c>
      <c r="D45" s="5">
        <v>20833</v>
      </c>
      <c r="E45" s="5">
        <v>19053</v>
      </c>
      <c r="F45" s="5"/>
      <c r="G45" s="5"/>
      <c r="H45" s="5"/>
      <c r="I45" s="5">
        <v>1780</v>
      </c>
      <c r="J45" s="42">
        <v>968720</v>
      </c>
    </row>
    <row r="46" spans="1:10" ht="12.75">
      <c r="A46" s="21"/>
      <c r="B46" s="21" t="s">
        <v>55</v>
      </c>
      <c r="C46" s="3" t="s">
        <v>16</v>
      </c>
      <c r="D46" s="5">
        <v>2655</v>
      </c>
      <c r="E46" s="5">
        <v>2655</v>
      </c>
      <c r="F46" s="5"/>
      <c r="G46" s="5"/>
      <c r="H46" s="5"/>
      <c r="I46" s="5"/>
      <c r="J46" s="42">
        <v>66185</v>
      </c>
    </row>
    <row r="47" spans="1:10" ht="12.75">
      <c r="A47" s="21"/>
      <c r="B47" s="21"/>
      <c r="C47" s="3"/>
      <c r="D47" s="5"/>
      <c r="E47" s="5"/>
      <c r="F47" s="5"/>
      <c r="G47" s="5"/>
      <c r="H47" s="5"/>
      <c r="I47" s="5"/>
      <c r="J47" s="42">
        <v>155957</v>
      </c>
    </row>
    <row r="48" spans="1:11" s="8" customFormat="1" ht="12.75">
      <c r="A48" s="20" t="s">
        <v>50</v>
      </c>
      <c r="B48" s="20"/>
      <c r="C48" s="6" t="s">
        <v>56</v>
      </c>
      <c r="D48" s="7">
        <v>2124827</v>
      </c>
      <c r="E48" s="7">
        <v>2107593</v>
      </c>
      <c r="F48" s="7">
        <v>1400461</v>
      </c>
      <c r="G48" s="7">
        <v>13000</v>
      </c>
      <c r="H48" s="7"/>
      <c r="I48" s="7">
        <v>17234</v>
      </c>
      <c r="J48" s="42">
        <v>25115</v>
      </c>
      <c r="K48" s="43"/>
    </row>
    <row r="49" spans="1:10" ht="12.75">
      <c r="A49" s="21"/>
      <c r="B49" s="21" t="s">
        <v>57</v>
      </c>
      <c r="C49" s="3" t="s">
        <v>58</v>
      </c>
      <c r="D49" s="5">
        <v>18841</v>
      </c>
      <c r="E49" s="5">
        <v>18841</v>
      </c>
      <c r="F49" s="5"/>
      <c r="G49" s="5">
        <v>13000</v>
      </c>
      <c r="H49" s="5"/>
      <c r="I49" s="5"/>
      <c r="J49" s="42">
        <f>SUM(J45:J48)</f>
        <v>1215977</v>
      </c>
    </row>
    <row r="50" spans="1:9" ht="12.75">
      <c r="A50" s="21"/>
      <c r="B50" s="21" t="s">
        <v>59</v>
      </c>
      <c r="C50" s="3" t="s">
        <v>60</v>
      </c>
      <c r="D50" s="5">
        <v>77000</v>
      </c>
      <c r="E50" s="5">
        <v>77000</v>
      </c>
      <c r="F50" s="5">
        <v>77000</v>
      </c>
      <c r="G50" s="5"/>
      <c r="H50" s="5"/>
      <c r="I50" s="5"/>
    </row>
    <row r="51" spans="1:9" ht="12.75">
      <c r="A51" s="21"/>
      <c r="B51" s="21" t="s">
        <v>61</v>
      </c>
      <c r="C51" s="3" t="s">
        <v>62</v>
      </c>
      <c r="D51" s="5">
        <v>167142</v>
      </c>
      <c r="E51" s="5">
        <v>167142</v>
      </c>
      <c r="F51" s="5"/>
      <c r="G51" s="5"/>
      <c r="H51" s="5"/>
      <c r="I51" s="5"/>
    </row>
    <row r="52" spans="1:9" ht="12.75">
      <c r="A52" s="21"/>
      <c r="B52" s="21" t="s">
        <v>63</v>
      </c>
      <c r="C52" s="3" t="s">
        <v>64</v>
      </c>
      <c r="D52" s="5">
        <v>1669417</v>
      </c>
      <c r="E52" s="5">
        <v>1652183</v>
      </c>
      <c r="F52" s="5">
        <v>1297361</v>
      </c>
      <c r="G52" s="5"/>
      <c r="H52" s="5"/>
      <c r="I52" s="5">
        <v>17234</v>
      </c>
    </row>
    <row r="53" spans="1:11" ht="12.75">
      <c r="A53" s="21"/>
      <c r="B53" s="21" t="s">
        <v>160</v>
      </c>
      <c r="C53" s="3" t="s">
        <v>161</v>
      </c>
      <c r="D53" s="5">
        <v>74126</v>
      </c>
      <c r="E53" s="5">
        <v>74126</v>
      </c>
      <c r="F53" s="5">
        <v>25335</v>
      </c>
      <c r="G53" s="5"/>
      <c r="H53" s="5"/>
      <c r="I53" s="5"/>
      <c r="K53" s="42">
        <v>28018</v>
      </c>
    </row>
    <row r="54" spans="1:12" ht="12.75">
      <c r="A54" s="21"/>
      <c r="B54" s="21" t="s">
        <v>162</v>
      </c>
      <c r="C54" s="3" t="s">
        <v>163</v>
      </c>
      <c r="D54" s="5">
        <v>38200</v>
      </c>
      <c r="E54" s="5">
        <v>38200</v>
      </c>
      <c r="F54" s="5">
        <v>422</v>
      </c>
      <c r="G54" s="5"/>
      <c r="H54" s="5"/>
      <c r="I54" s="5"/>
      <c r="K54" s="42">
        <v>221</v>
      </c>
      <c r="L54">
        <v>444</v>
      </c>
    </row>
    <row r="55" spans="1:13" s="11" customFormat="1" ht="12.75">
      <c r="A55" s="22"/>
      <c r="B55" s="22" t="s">
        <v>65</v>
      </c>
      <c r="C55" s="9" t="s">
        <v>16</v>
      </c>
      <c r="D55" s="10">
        <v>80101</v>
      </c>
      <c r="E55" s="10">
        <v>80101</v>
      </c>
      <c r="F55" s="10">
        <v>343</v>
      </c>
      <c r="G55" s="10"/>
      <c r="H55" s="10"/>
      <c r="I55" s="10"/>
      <c r="J55" s="44"/>
      <c r="K55" s="44">
        <v>30</v>
      </c>
      <c r="L55" s="11">
        <v>61</v>
      </c>
      <c r="M55" s="11">
        <v>277</v>
      </c>
    </row>
    <row r="56" spans="1:13" ht="12.75">
      <c r="A56" s="21"/>
      <c r="B56" s="21"/>
      <c r="C56" s="3"/>
      <c r="D56" s="5"/>
      <c r="E56" s="5"/>
      <c r="F56" s="5"/>
      <c r="G56" s="5"/>
      <c r="H56" s="5"/>
      <c r="I56" s="5"/>
      <c r="K56" s="42">
        <f>SUM(K53:K55)</f>
        <v>28269</v>
      </c>
      <c r="L56">
        <f>SUM(L54:L55)</f>
        <v>505</v>
      </c>
      <c r="M56">
        <v>38</v>
      </c>
    </row>
    <row r="57" spans="1:13" s="8" customFormat="1" ht="12.75">
      <c r="A57" s="20" t="s">
        <v>68</v>
      </c>
      <c r="B57" s="20"/>
      <c r="C57" s="6" t="s">
        <v>69</v>
      </c>
      <c r="D57" s="7">
        <v>37903</v>
      </c>
      <c r="E57" s="7">
        <v>37903</v>
      </c>
      <c r="F57" s="7">
        <v>1033</v>
      </c>
      <c r="G57" s="7"/>
      <c r="H57" s="7"/>
      <c r="I57" s="7"/>
      <c r="J57" s="43"/>
      <c r="K57" s="43"/>
      <c r="M57" s="8">
        <f>SUM(M55:M56)</f>
        <v>315</v>
      </c>
    </row>
    <row r="58" spans="1:9" ht="12.75">
      <c r="A58" s="21"/>
      <c r="B58" s="21"/>
      <c r="C58" s="6" t="s">
        <v>70</v>
      </c>
      <c r="D58" s="5"/>
      <c r="E58" s="5"/>
      <c r="F58" s="5"/>
      <c r="G58" s="5"/>
      <c r="H58" s="5"/>
      <c r="I58" s="5"/>
    </row>
    <row r="59" spans="1:9" ht="12.75">
      <c r="A59" s="21"/>
      <c r="B59" s="21" t="s">
        <v>71</v>
      </c>
      <c r="C59" s="9" t="s">
        <v>72</v>
      </c>
      <c r="D59" s="5">
        <v>1745</v>
      </c>
      <c r="E59" s="5">
        <v>1745</v>
      </c>
      <c r="F59" s="5">
        <v>169</v>
      </c>
      <c r="G59" s="5"/>
      <c r="H59" s="5"/>
      <c r="I59" s="5"/>
    </row>
    <row r="60" spans="1:9" ht="12.75">
      <c r="A60" s="21"/>
      <c r="B60" s="21" t="s">
        <v>164</v>
      </c>
      <c r="C60" s="9" t="s">
        <v>165</v>
      </c>
      <c r="D60" s="5">
        <v>36158</v>
      </c>
      <c r="E60" s="5">
        <v>36158</v>
      </c>
      <c r="F60" s="5">
        <v>864</v>
      </c>
      <c r="G60" s="5"/>
      <c r="H60" s="5"/>
      <c r="I60" s="5"/>
    </row>
    <row r="61" spans="1:11" s="11" customFormat="1" ht="12.75">
      <c r="A61" s="22"/>
      <c r="B61" s="22"/>
      <c r="C61" s="9"/>
      <c r="D61" s="10"/>
      <c r="E61" s="10"/>
      <c r="F61" s="10"/>
      <c r="G61" s="10"/>
      <c r="H61" s="10"/>
      <c r="I61" s="10"/>
      <c r="J61" s="44"/>
      <c r="K61" s="44"/>
    </row>
    <row r="62" spans="1:11" s="8" customFormat="1" ht="12.75">
      <c r="A62" s="20" t="s">
        <v>73</v>
      </c>
      <c r="B62" s="20"/>
      <c r="C62" s="6" t="s">
        <v>166</v>
      </c>
      <c r="D62" s="7">
        <v>222823</v>
      </c>
      <c r="E62" s="7">
        <v>212338</v>
      </c>
      <c r="F62" s="7">
        <v>90201</v>
      </c>
      <c r="G62" s="7">
        <v>14500</v>
      </c>
      <c r="H62" s="7"/>
      <c r="I62" s="7">
        <v>10485</v>
      </c>
      <c r="J62" s="43">
        <v>31503</v>
      </c>
      <c r="K62" s="43"/>
    </row>
    <row r="63" spans="1:10" ht="12.75">
      <c r="A63" s="21"/>
      <c r="B63" s="21" t="s">
        <v>167</v>
      </c>
      <c r="C63" s="9" t="s">
        <v>168</v>
      </c>
      <c r="D63" s="5">
        <v>8000</v>
      </c>
      <c r="E63" s="5">
        <v>8000</v>
      </c>
      <c r="F63" s="5"/>
      <c r="G63" s="5">
        <v>8000</v>
      </c>
      <c r="H63" s="5"/>
      <c r="I63" s="5"/>
      <c r="J63" s="42">
        <v>1953</v>
      </c>
    </row>
    <row r="64" spans="1:11" s="11" customFormat="1" ht="12.75">
      <c r="A64" s="22"/>
      <c r="B64" s="22" t="s">
        <v>74</v>
      </c>
      <c r="C64" s="9" t="s">
        <v>75</v>
      </c>
      <c r="D64" s="10">
        <v>158211</v>
      </c>
      <c r="E64" s="10">
        <v>147726</v>
      </c>
      <c r="F64" s="10">
        <v>40110</v>
      </c>
      <c r="G64" s="10">
        <v>4500</v>
      </c>
      <c r="H64" s="10"/>
      <c r="I64" s="10">
        <v>10485</v>
      </c>
      <c r="J64" s="44">
        <v>6176</v>
      </c>
      <c r="K64" s="44"/>
    </row>
    <row r="65" spans="1:11" s="11" customFormat="1" ht="12.75">
      <c r="A65" s="22"/>
      <c r="B65" s="22" t="s">
        <v>76</v>
      </c>
      <c r="C65" s="9" t="s">
        <v>154</v>
      </c>
      <c r="D65" s="10">
        <v>2000</v>
      </c>
      <c r="E65" s="10">
        <v>2000</v>
      </c>
      <c r="F65" s="10"/>
      <c r="G65" s="10">
        <v>2000</v>
      </c>
      <c r="H65" s="10"/>
      <c r="I65" s="10"/>
      <c r="J65" s="44"/>
      <c r="K65" s="44"/>
    </row>
    <row r="66" spans="1:11" s="11" customFormat="1" ht="12.75">
      <c r="A66" s="22"/>
      <c r="B66" s="22" t="s">
        <v>78</v>
      </c>
      <c r="C66" s="9" t="s">
        <v>79</v>
      </c>
      <c r="D66" s="10">
        <v>1250</v>
      </c>
      <c r="E66" s="10">
        <v>1250</v>
      </c>
      <c r="F66" s="10">
        <v>30</v>
      </c>
      <c r="G66" s="10"/>
      <c r="H66" s="10"/>
      <c r="I66" s="10"/>
      <c r="J66" s="44">
        <v>846</v>
      </c>
      <c r="K66" s="44"/>
    </row>
    <row r="67" spans="1:11" ht="12.75">
      <c r="A67" s="21"/>
      <c r="B67" s="21" t="s">
        <v>76</v>
      </c>
      <c r="C67" s="3" t="s">
        <v>77</v>
      </c>
      <c r="D67" s="5">
        <v>53362</v>
      </c>
      <c r="E67" s="5">
        <v>53362</v>
      </c>
      <c r="F67" s="5">
        <v>50061</v>
      </c>
      <c r="G67" s="5"/>
      <c r="H67" s="5"/>
      <c r="I67" s="5"/>
      <c r="J67" s="42">
        <f>SUM(J62:J66)</f>
        <v>40478</v>
      </c>
      <c r="K67" s="42">
        <v>56815</v>
      </c>
    </row>
    <row r="68" spans="1:11" ht="12.75">
      <c r="A68" s="21"/>
      <c r="B68" s="21"/>
      <c r="C68" s="3"/>
      <c r="D68" s="5"/>
      <c r="E68" s="5"/>
      <c r="F68" s="5"/>
      <c r="G68" s="5"/>
      <c r="H68" s="5"/>
      <c r="I68" s="5"/>
      <c r="K68" s="42">
        <v>4101</v>
      </c>
    </row>
    <row r="69" spans="1:11" s="8" customFormat="1" ht="12.75">
      <c r="A69" s="20" t="s">
        <v>81</v>
      </c>
      <c r="B69" s="20"/>
      <c r="C69" s="6" t="s">
        <v>82</v>
      </c>
      <c r="D69" s="7">
        <v>250499</v>
      </c>
      <c r="E69" s="7">
        <v>250499</v>
      </c>
      <c r="F69" s="7"/>
      <c r="G69" s="7"/>
      <c r="H69" s="7">
        <v>250499</v>
      </c>
      <c r="I69" s="7"/>
      <c r="J69" s="43"/>
      <c r="K69" s="43">
        <v>10404</v>
      </c>
    </row>
    <row r="70" spans="1:11" ht="12.75">
      <c r="A70" s="21"/>
      <c r="B70" s="21" t="s">
        <v>83</v>
      </c>
      <c r="C70" s="3" t="s">
        <v>175</v>
      </c>
      <c r="D70" s="5">
        <v>250499</v>
      </c>
      <c r="E70" s="5">
        <v>250499</v>
      </c>
      <c r="F70" s="5"/>
      <c r="G70" s="5"/>
      <c r="H70" s="5">
        <v>250499</v>
      </c>
      <c r="I70" s="5"/>
      <c r="K70" s="42">
        <v>1327</v>
      </c>
    </row>
    <row r="71" spans="1:11" ht="12.75">
      <c r="A71" s="21"/>
      <c r="B71" s="21" t="s">
        <v>176</v>
      </c>
      <c r="C71" s="3" t="s">
        <v>177</v>
      </c>
      <c r="D71" s="5">
        <v>0</v>
      </c>
      <c r="E71" s="5"/>
      <c r="F71" s="5"/>
      <c r="G71" s="5"/>
      <c r="H71" s="5"/>
      <c r="I71" s="5"/>
      <c r="K71" s="42">
        <f>SUM(K67:K70)</f>
        <v>72647</v>
      </c>
    </row>
    <row r="72" spans="1:9" ht="12.75">
      <c r="A72" s="21"/>
      <c r="B72" s="21"/>
      <c r="C72" s="3"/>
      <c r="D72" s="5"/>
      <c r="E72" s="5"/>
      <c r="F72" s="5"/>
      <c r="G72" s="5"/>
      <c r="H72" s="5"/>
      <c r="I72" s="5"/>
    </row>
    <row r="73" spans="1:11" s="8" customFormat="1" ht="12.75">
      <c r="A73" s="20" t="s">
        <v>80</v>
      </c>
      <c r="B73" s="20"/>
      <c r="C73" s="6" t="s">
        <v>84</v>
      </c>
      <c r="D73" s="7">
        <v>25304</v>
      </c>
      <c r="E73" s="7">
        <v>25304</v>
      </c>
      <c r="F73" s="7"/>
      <c r="G73" s="7"/>
      <c r="H73" s="7"/>
      <c r="I73" s="7"/>
      <c r="J73" s="43"/>
      <c r="K73" s="43"/>
    </row>
    <row r="74" spans="1:9" ht="12.75">
      <c r="A74" s="21"/>
      <c r="B74" s="21" t="s">
        <v>85</v>
      </c>
      <c r="C74" s="3" t="s">
        <v>86</v>
      </c>
      <c r="D74" s="5">
        <v>25304</v>
      </c>
      <c r="E74" s="5">
        <v>25304</v>
      </c>
      <c r="F74" s="5"/>
      <c r="G74" s="5"/>
      <c r="H74" s="5"/>
      <c r="I74" s="5"/>
    </row>
    <row r="75" spans="1:9" ht="13.5" thickBot="1">
      <c r="A75" s="21"/>
      <c r="B75" s="21" t="s">
        <v>87</v>
      </c>
      <c r="C75" s="3" t="s">
        <v>88</v>
      </c>
      <c r="D75" s="5">
        <v>0</v>
      </c>
      <c r="E75" s="5"/>
      <c r="F75" s="5"/>
      <c r="G75" s="5"/>
      <c r="H75" s="5"/>
      <c r="I75" s="5"/>
    </row>
    <row r="76" spans="1:9" ht="15" customHeight="1" thickBot="1">
      <c r="A76" s="25" t="s">
        <v>0</v>
      </c>
      <c r="B76" s="26" t="s">
        <v>1</v>
      </c>
      <c r="C76" s="27" t="s">
        <v>2</v>
      </c>
      <c r="D76" s="27" t="s">
        <v>3</v>
      </c>
      <c r="E76" s="28"/>
      <c r="F76" s="34" t="s">
        <v>14</v>
      </c>
      <c r="G76" s="34"/>
      <c r="H76" s="34"/>
      <c r="I76" s="27" t="s">
        <v>12</v>
      </c>
    </row>
    <row r="77" spans="1:9" ht="15" customHeight="1" thickBot="1">
      <c r="A77" s="30"/>
      <c r="B77" s="31"/>
      <c r="C77" s="32"/>
      <c r="D77" s="32"/>
      <c r="E77" s="33"/>
      <c r="F77" s="28"/>
      <c r="G77" s="34" t="s">
        <v>66</v>
      </c>
      <c r="H77" s="34"/>
      <c r="I77" s="32"/>
    </row>
    <row r="78" spans="1:9" ht="15" customHeight="1">
      <c r="A78" s="30"/>
      <c r="B78" s="31"/>
      <c r="C78" s="32"/>
      <c r="D78" s="32" t="s">
        <v>4</v>
      </c>
      <c r="E78" s="32" t="s">
        <v>5</v>
      </c>
      <c r="F78" s="32" t="s">
        <v>6</v>
      </c>
      <c r="G78" s="32" t="s">
        <v>8</v>
      </c>
      <c r="H78" s="33" t="s">
        <v>10</v>
      </c>
      <c r="I78" s="32" t="s">
        <v>13</v>
      </c>
    </row>
    <row r="79" spans="1:9" ht="15" customHeight="1" thickBot="1">
      <c r="A79" s="36"/>
      <c r="B79" s="37"/>
      <c r="C79" s="38"/>
      <c r="D79" s="38"/>
      <c r="E79" s="38"/>
      <c r="F79" s="38" t="s">
        <v>7</v>
      </c>
      <c r="G79" s="38" t="s">
        <v>89</v>
      </c>
      <c r="H79" s="39" t="s">
        <v>11</v>
      </c>
      <c r="I79" s="38"/>
    </row>
    <row r="80" spans="1:10" ht="15" customHeight="1">
      <c r="A80" s="19"/>
      <c r="B80" s="21"/>
      <c r="C80" s="3"/>
      <c r="D80" s="14"/>
      <c r="E80" s="14"/>
      <c r="F80" s="14"/>
      <c r="G80" s="14"/>
      <c r="H80" s="14"/>
      <c r="I80" s="12"/>
      <c r="J80" s="42">
        <v>2150819</v>
      </c>
    </row>
    <row r="81" spans="1:11" s="8" customFormat="1" ht="12.75">
      <c r="A81" s="20" t="s">
        <v>90</v>
      </c>
      <c r="B81" s="20"/>
      <c r="C81" s="6" t="s">
        <v>91</v>
      </c>
      <c r="D81" s="7">
        <v>5218877</v>
      </c>
      <c r="E81" s="7">
        <v>5218877</v>
      </c>
      <c r="F81" s="7">
        <v>4114032</v>
      </c>
      <c r="G81" s="7">
        <v>10000</v>
      </c>
      <c r="H81" s="7"/>
      <c r="I81" s="7"/>
      <c r="J81" s="43">
        <v>187849</v>
      </c>
      <c r="K81" s="43"/>
    </row>
    <row r="82" spans="1:11" ht="12.75">
      <c r="A82" s="21"/>
      <c r="B82" s="21" t="s">
        <v>92</v>
      </c>
      <c r="C82" s="3" t="s">
        <v>93</v>
      </c>
      <c r="D82" s="5">
        <v>3306144</v>
      </c>
      <c r="E82" s="5">
        <v>3306144</v>
      </c>
      <c r="F82" s="5">
        <v>2760143</v>
      </c>
      <c r="G82" s="5"/>
      <c r="H82" s="5"/>
      <c r="I82" s="5"/>
      <c r="J82" s="42">
        <v>413323</v>
      </c>
      <c r="K82" s="42">
        <v>852373</v>
      </c>
    </row>
    <row r="83" spans="1:11" s="11" customFormat="1" ht="12.75">
      <c r="A83" s="22"/>
      <c r="B83" s="22" t="s">
        <v>94</v>
      </c>
      <c r="C83" s="9" t="s">
        <v>95</v>
      </c>
      <c r="D83" s="10">
        <v>1545745</v>
      </c>
      <c r="E83" s="10">
        <v>1545745</v>
      </c>
      <c r="F83" s="10">
        <v>1352540</v>
      </c>
      <c r="G83" s="10"/>
      <c r="H83" s="10"/>
      <c r="I83" s="10"/>
      <c r="J83" s="44">
        <f>SUM(J80:J82)</f>
        <v>2751991</v>
      </c>
      <c r="K83" s="44">
        <v>153711</v>
      </c>
    </row>
    <row r="84" spans="1:12" ht="12.75">
      <c r="A84" s="21"/>
      <c r="B84" s="21" t="s">
        <v>96</v>
      </c>
      <c r="C84" s="3" t="s">
        <v>97</v>
      </c>
      <c r="D84" s="5">
        <v>279154</v>
      </c>
      <c r="E84" s="5">
        <v>279154</v>
      </c>
      <c r="F84" s="5"/>
      <c r="G84" s="5"/>
      <c r="H84" s="5"/>
      <c r="I84" s="5"/>
      <c r="K84" s="42">
        <v>21300</v>
      </c>
      <c r="L84">
        <v>2675</v>
      </c>
    </row>
    <row r="85" spans="1:12" ht="12.75">
      <c r="A85" s="21"/>
      <c r="B85" s="21" t="s">
        <v>178</v>
      </c>
      <c r="C85" s="3" t="s">
        <v>170</v>
      </c>
      <c r="D85" s="5">
        <v>10000</v>
      </c>
      <c r="E85" s="5">
        <v>10000</v>
      </c>
      <c r="F85" s="5"/>
      <c r="G85" s="5">
        <v>10000</v>
      </c>
      <c r="H85" s="5"/>
      <c r="I85" s="5"/>
      <c r="L85">
        <v>367</v>
      </c>
    </row>
    <row r="86" spans="1:9" ht="12.75">
      <c r="A86" s="21"/>
      <c r="B86" s="21" t="s">
        <v>179</v>
      </c>
      <c r="C86" s="3" t="s">
        <v>180</v>
      </c>
      <c r="D86" s="5">
        <v>10889</v>
      </c>
      <c r="E86" s="5">
        <v>10889</v>
      </c>
      <c r="F86" s="5"/>
      <c r="G86" s="5"/>
      <c r="H86" s="5"/>
      <c r="I86" s="5"/>
    </row>
    <row r="87" spans="1:12" ht="12.75">
      <c r="A87" s="21"/>
      <c r="B87" s="21" t="s">
        <v>98</v>
      </c>
      <c r="C87" s="3" t="s">
        <v>16</v>
      </c>
      <c r="D87" s="5">
        <v>66945</v>
      </c>
      <c r="E87" s="5">
        <v>66945</v>
      </c>
      <c r="F87" s="5">
        <v>1349</v>
      </c>
      <c r="G87" s="5"/>
      <c r="H87" s="5"/>
      <c r="I87" s="5"/>
      <c r="K87" s="42">
        <f>SUM(K82:K84)</f>
        <v>1027384</v>
      </c>
      <c r="L87">
        <f>SUM(L84:L85)</f>
        <v>3042</v>
      </c>
    </row>
    <row r="88" spans="1:9" ht="12.75">
      <c r="A88" s="21"/>
      <c r="B88" s="21"/>
      <c r="C88" s="3"/>
      <c r="D88" s="5"/>
      <c r="E88" s="5"/>
      <c r="F88" s="5"/>
      <c r="G88" s="5"/>
      <c r="H88" s="5"/>
      <c r="I88" s="5"/>
    </row>
    <row r="89" spans="1:11" s="8" customFormat="1" ht="12.75">
      <c r="A89" s="20" t="s">
        <v>99</v>
      </c>
      <c r="B89" s="20"/>
      <c r="C89" s="6" t="s">
        <v>100</v>
      </c>
      <c r="D89" s="7">
        <v>159744</v>
      </c>
      <c r="E89" s="7">
        <v>159744</v>
      </c>
      <c r="F89" s="7">
        <v>1909</v>
      </c>
      <c r="G89" s="7">
        <v>105500</v>
      </c>
      <c r="H89" s="7"/>
      <c r="I89" s="7"/>
      <c r="J89" s="43"/>
      <c r="K89" s="43"/>
    </row>
    <row r="90" spans="1:10" ht="12.75">
      <c r="A90" s="21"/>
      <c r="B90" s="21" t="s">
        <v>101</v>
      </c>
      <c r="C90" s="3" t="s">
        <v>103</v>
      </c>
      <c r="D90" s="5">
        <v>8070</v>
      </c>
      <c r="E90" s="5">
        <v>8070</v>
      </c>
      <c r="F90" s="5"/>
      <c r="G90" s="5">
        <v>6500</v>
      </c>
      <c r="H90" s="5"/>
      <c r="I90" s="5"/>
      <c r="J90" s="42">
        <v>9559</v>
      </c>
    </row>
    <row r="91" spans="1:10" ht="12.75">
      <c r="A91" s="21"/>
      <c r="B91" s="21" t="s">
        <v>102</v>
      </c>
      <c r="C91" s="3" t="s">
        <v>104</v>
      </c>
      <c r="D91" s="5">
        <v>150674</v>
      </c>
      <c r="E91" s="5">
        <v>150674</v>
      </c>
      <c r="F91" s="5">
        <v>1909</v>
      </c>
      <c r="G91" s="5">
        <v>98000</v>
      </c>
      <c r="H91" s="5"/>
      <c r="I91" s="5"/>
      <c r="J91" s="42">
        <v>669</v>
      </c>
    </row>
    <row r="92" spans="1:10" ht="12.75">
      <c r="A92" s="21"/>
      <c r="B92" s="21" t="s">
        <v>105</v>
      </c>
      <c r="C92" s="3" t="s">
        <v>16</v>
      </c>
      <c r="D92" s="5">
        <v>1000</v>
      </c>
      <c r="E92" s="5">
        <v>1000</v>
      </c>
      <c r="F92" s="5"/>
      <c r="G92" s="5">
        <v>1000</v>
      </c>
      <c r="H92" s="5"/>
      <c r="I92" s="5"/>
      <c r="J92" s="42">
        <v>2633</v>
      </c>
    </row>
    <row r="93" spans="1:11" s="8" customFormat="1" ht="12.75">
      <c r="A93" s="20"/>
      <c r="B93" s="20"/>
      <c r="C93" s="6"/>
      <c r="D93" s="7"/>
      <c r="E93" s="7"/>
      <c r="F93" s="7"/>
      <c r="G93" s="7"/>
      <c r="H93" s="7"/>
      <c r="I93" s="7"/>
      <c r="J93" s="43">
        <v>404</v>
      </c>
      <c r="K93" s="43"/>
    </row>
    <row r="94" spans="1:11" s="8" customFormat="1" ht="12.75">
      <c r="A94" s="20" t="s">
        <v>106</v>
      </c>
      <c r="B94" s="20"/>
      <c r="C94" s="6" t="s">
        <v>107</v>
      </c>
      <c r="D94" s="7">
        <v>3195197</v>
      </c>
      <c r="E94" s="7">
        <v>3189182</v>
      </c>
      <c r="F94" s="7">
        <v>478069</v>
      </c>
      <c r="G94" s="7">
        <v>7100</v>
      </c>
      <c r="H94" s="7"/>
      <c r="I94" s="7">
        <v>6015</v>
      </c>
      <c r="J94" s="43">
        <f>SUM(J90:J93)</f>
        <v>13265</v>
      </c>
      <c r="K94" s="43"/>
    </row>
    <row r="95" spans="1:11" s="11" customFormat="1" ht="12.75">
      <c r="A95" s="22"/>
      <c r="B95" s="22" t="s">
        <v>181</v>
      </c>
      <c r="C95" s="9" t="s">
        <v>182</v>
      </c>
      <c r="D95" s="10">
        <v>44815</v>
      </c>
      <c r="E95" s="10">
        <v>44815</v>
      </c>
      <c r="F95" s="10"/>
      <c r="G95" s="10"/>
      <c r="H95" s="10"/>
      <c r="I95" s="10"/>
      <c r="J95" s="44"/>
      <c r="K95" s="44"/>
    </row>
    <row r="96" spans="1:9" ht="12.75">
      <c r="A96" s="21"/>
      <c r="B96" s="21" t="s">
        <v>108</v>
      </c>
      <c r="C96" s="3" t="s">
        <v>109</v>
      </c>
      <c r="D96" s="5">
        <v>1454869</v>
      </c>
      <c r="E96" s="5">
        <v>1454869</v>
      </c>
      <c r="F96" s="5"/>
      <c r="G96" s="5"/>
      <c r="H96" s="5"/>
      <c r="I96" s="5"/>
    </row>
    <row r="97" spans="1:11" s="11" customFormat="1" ht="12.75">
      <c r="A97" s="22"/>
      <c r="B97" s="22"/>
      <c r="C97" s="9" t="s">
        <v>183</v>
      </c>
      <c r="D97" s="10"/>
      <c r="E97" s="10"/>
      <c r="F97" s="10"/>
      <c r="G97" s="10"/>
      <c r="H97" s="10"/>
      <c r="I97" s="10"/>
      <c r="J97" s="44"/>
      <c r="K97" s="44"/>
    </row>
    <row r="98" spans="1:9" ht="12.75">
      <c r="A98" s="21"/>
      <c r="B98" s="21" t="s">
        <v>110</v>
      </c>
      <c r="C98" s="3" t="s">
        <v>111</v>
      </c>
      <c r="D98" s="5">
        <v>788422</v>
      </c>
      <c r="E98" s="5">
        <v>788422</v>
      </c>
      <c r="F98" s="5"/>
      <c r="G98" s="5"/>
      <c r="H98" s="5"/>
      <c r="I98" s="5"/>
    </row>
    <row r="99" spans="1:11" s="11" customFormat="1" ht="12.75">
      <c r="A99" s="22"/>
      <c r="B99" s="22" t="s">
        <v>112</v>
      </c>
      <c r="C99" s="9" t="s">
        <v>113</v>
      </c>
      <c r="D99" s="10">
        <v>64400</v>
      </c>
      <c r="E99" s="10">
        <v>64400</v>
      </c>
      <c r="F99" s="10"/>
      <c r="G99" s="10"/>
      <c r="H99" s="10"/>
      <c r="I99" s="10"/>
      <c r="J99" s="44"/>
      <c r="K99" s="44"/>
    </row>
    <row r="100" spans="1:10" ht="12.75">
      <c r="A100" s="23"/>
      <c r="B100" s="23" t="s">
        <v>114</v>
      </c>
      <c r="C100" s="13" t="s">
        <v>115</v>
      </c>
      <c r="D100" s="15">
        <v>550300</v>
      </c>
      <c r="E100" s="15">
        <v>544285</v>
      </c>
      <c r="F100" s="15">
        <v>471727</v>
      </c>
      <c r="G100" s="15"/>
      <c r="H100" s="15"/>
      <c r="I100" s="15">
        <v>6015</v>
      </c>
      <c r="J100" s="42">
        <v>361553</v>
      </c>
    </row>
    <row r="101" spans="1:11" ht="12.75">
      <c r="A101" s="21"/>
      <c r="B101" s="21" t="s">
        <v>116</v>
      </c>
      <c r="C101" s="3" t="s">
        <v>117</v>
      </c>
      <c r="D101" s="5">
        <v>14597</v>
      </c>
      <c r="E101" s="5">
        <v>14597</v>
      </c>
      <c r="F101" s="5">
        <v>6342</v>
      </c>
      <c r="G101" s="5"/>
      <c r="H101" s="5"/>
      <c r="I101" s="5"/>
      <c r="J101" s="42">
        <v>25441</v>
      </c>
      <c r="K101" s="42">
        <v>3870</v>
      </c>
    </row>
    <row r="102" spans="1:11" s="11" customFormat="1" ht="12.75">
      <c r="A102" s="22"/>
      <c r="B102" s="22"/>
      <c r="C102" s="9" t="s">
        <v>118</v>
      </c>
      <c r="D102" s="48"/>
      <c r="E102" s="48"/>
      <c r="F102" s="48"/>
      <c r="G102" s="48"/>
      <c r="H102" s="48"/>
      <c r="I102" s="48"/>
      <c r="J102" s="44">
        <v>68138</v>
      </c>
      <c r="K102" s="44">
        <v>287</v>
      </c>
    </row>
    <row r="103" spans="1:11" ht="12.75">
      <c r="A103" s="21"/>
      <c r="B103" s="21" t="s">
        <v>119</v>
      </c>
      <c r="C103" s="45" t="s">
        <v>16</v>
      </c>
      <c r="D103" s="49">
        <v>277794</v>
      </c>
      <c r="E103" s="49">
        <v>277794</v>
      </c>
      <c r="F103" s="49"/>
      <c r="G103" s="49">
        <v>7100</v>
      </c>
      <c r="H103" s="49"/>
      <c r="I103" s="49"/>
      <c r="J103" s="42">
        <v>9337</v>
      </c>
      <c r="K103" s="42">
        <v>1555</v>
      </c>
    </row>
    <row r="104" spans="1:11" ht="12.75">
      <c r="A104" s="21"/>
      <c r="B104" s="21"/>
      <c r="C104" s="45"/>
      <c r="D104" s="49"/>
      <c r="E104" s="49"/>
      <c r="F104" s="49"/>
      <c r="G104" s="49"/>
      <c r="H104" s="49"/>
      <c r="I104" s="49"/>
      <c r="J104" s="42">
        <f>SUM(J100:J103)</f>
        <v>464469</v>
      </c>
      <c r="K104" s="42">
        <v>101</v>
      </c>
    </row>
    <row r="105" spans="1:11" ht="12.75">
      <c r="A105" s="20" t="s">
        <v>120</v>
      </c>
      <c r="B105" s="20"/>
      <c r="C105" s="6" t="s">
        <v>121</v>
      </c>
      <c r="D105" s="51">
        <v>1113272</v>
      </c>
      <c r="E105" s="51">
        <v>1113272</v>
      </c>
      <c r="F105" s="51">
        <v>214117</v>
      </c>
      <c r="G105" s="51">
        <v>859471</v>
      </c>
      <c r="H105" s="51"/>
      <c r="I105" s="51"/>
      <c r="K105" s="42">
        <f>SUM(K101:K104)</f>
        <v>5813</v>
      </c>
    </row>
    <row r="106" spans="1:10" ht="12.75">
      <c r="A106" s="21"/>
      <c r="B106" s="21" t="s">
        <v>122</v>
      </c>
      <c r="C106" s="3" t="s">
        <v>123</v>
      </c>
      <c r="D106" s="49">
        <v>248594</v>
      </c>
      <c r="E106" s="49">
        <v>248594</v>
      </c>
      <c r="F106" s="49">
        <v>214117</v>
      </c>
      <c r="G106" s="49"/>
      <c r="H106" s="49"/>
      <c r="I106" s="49"/>
      <c r="J106" s="42">
        <v>152940</v>
      </c>
    </row>
    <row r="107" spans="1:10" ht="12.75">
      <c r="A107" s="21"/>
      <c r="B107" s="21" t="s">
        <v>124</v>
      </c>
      <c r="C107" s="3" t="s">
        <v>171</v>
      </c>
      <c r="D107" s="49">
        <v>853471</v>
      </c>
      <c r="E107" s="49">
        <v>853471</v>
      </c>
      <c r="F107" s="49"/>
      <c r="G107" s="49">
        <v>853471</v>
      </c>
      <c r="H107" s="49"/>
      <c r="I107" s="49"/>
      <c r="J107" s="42">
        <v>12664</v>
      </c>
    </row>
    <row r="108" spans="1:10" ht="13.5" thickBot="1">
      <c r="A108" s="21"/>
      <c r="B108" s="21" t="s">
        <v>125</v>
      </c>
      <c r="C108" s="3" t="s">
        <v>16</v>
      </c>
      <c r="D108" s="49">
        <v>11207</v>
      </c>
      <c r="E108" s="49">
        <v>11207</v>
      </c>
      <c r="F108" s="49"/>
      <c r="G108" s="49">
        <v>6000</v>
      </c>
      <c r="H108" s="49"/>
      <c r="I108" s="49"/>
      <c r="J108" s="42">
        <v>3928</v>
      </c>
    </row>
    <row r="109" spans="1:10" ht="13.5" thickBot="1">
      <c r="A109" s="25" t="s">
        <v>0</v>
      </c>
      <c r="B109" s="26" t="s">
        <v>1</v>
      </c>
      <c r="C109" s="27" t="s">
        <v>2</v>
      </c>
      <c r="D109" s="27" t="s">
        <v>3</v>
      </c>
      <c r="E109" s="28"/>
      <c r="F109" s="34" t="s">
        <v>14</v>
      </c>
      <c r="G109" s="34"/>
      <c r="H109" s="34"/>
      <c r="I109" s="27" t="s">
        <v>12</v>
      </c>
      <c r="J109" s="42">
        <f>SUM(J106:J108)</f>
        <v>169532</v>
      </c>
    </row>
    <row r="110" spans="1:9" ht="13.5" thickBot="1">
      <c r="A110" s="30"/>
      <c r="B110" s="31"/>
      <c r="C110" s="32"/>
      <c r="D110" s="32"/>
      <c r="E110" s="33"/>
      <c r="F110" s="28"/>
      <c r="G110" s="34" t="s">
        <v>66</v>
      </c>
      <c r="H110" s="34"/>
      <c r="I110" s="32"/>
    </row>
    <row r="111" spans="1:9" ht="12.75">
      <c r="A111" s="30"/>
      <c r="B111" s="31"/>
      <c r="C111" s="32"/>
      <c r="D111" s="32" t="s">
        <v>4</v>
      </c>
      <c r="E111" s="32" t="s">
        <v>5</v>
      </c>
      <c r="F111" s="32" t="s">
        <v>6</v>
      </c>
      <c r="G111" s="32" t="s">
        <v>8</v>
      </c>
      <c r="H111" s="33" t="s">
        <v>10</v>
      </c>
      <c r="I111" s="32" t="s">
        <v>13</v>
      </c>
    </row>
    <row r="112" spans="1:9" ht="13.5" thickBot="1">
      <c r="A112" s="36"/>
      <c r="B112" s="37"/>
      <c r="C112" s="38"/>
      <c r="D112" s="38"/>
      <c r="E112" s="38"/>
      <c r="F112" s="38" t="s">
        <v>7</v>
      </c>
      <c r="G112" s="38" t="s">
        <v>89</v>
      </c>
      <c r="H112" s="39" t="s">
        <v>11</v>
      </c>
      <c r="I112" s="38"/>
    </row>
    <row r="113" spans="1:9" ht="12.75">
      <c r="A113" s="19"/>
      <c r="B113" s="19"/>
      <c r="C113" s="4"/>
      <c r="D113" s="50"/>
      <c r="E113" s="50"/>
      <c r="F113" s="50"/>
      <c r="G113" s="50"/>
      <c r="H113" s="50"/>
      <c r="I113" s="50"/>
    </row>
    <row r="114" spans="1:11" s="8" customFormat="1" ht="12.75">
      <c r="A114" s="20" t="s">
        <v>126</v>
      </c>
      <c r="B114" s="20"/>
      <c r="C114" s="6" t="s">
        <v>127</v>
      </c>
      <c r="D114" s="51">
        <v>1417349</v>
      </c>
      <c r="E114" s="51">
        <v>957761</v>
      </c>
      <c r="F114" s="51">
        <v>7023</v>
      </c>
      <c r="G114" s="51">
        <v>288100</v>
      </c>
      <c r="H114" s="51"/>
      <c r="I114" s="51">
        <v>459588</v>
      </c>
      <c r="J114" s="43"/>
      <c r="K114" s="43"/>
    </row>
    <row r="115" spans="1:9" ht="12.75">
      <c r="A115" s="21"/>
      <c r="B115" s="21" t="s">
        <v>128</v>
      </c>
      <c r="C115" s="3" t="s">
        <v>129</v>
      </c>
      <c r="D115" s="49">
        <v>461785</v>
      </c>
      <c r="E115" s="49">
        <v>2197</v>
      </c>
      <c r="F115" s="49"/>
      <c r="G115" s="49"/>
      <c r="H115" s="49"/>
      <c r="I115" s="49">
        <v>459588</v>
      </c>
    </row>
    <row r="116" spans="1:9" ht="12.75">
      <c r="A116" s="21"/>
      <c r="B116" s="21" t="s">
        <v>130</v>
      </c>
      <c r="C116" s="3" t="s">
        <v>131</v>
      </c>
      <c r="D116" s="49">
        <v>111216</v>
      </c>
      <c r="E116" s="49">
        <v>111216</v>
      </c>
      <c r="F116" s="49"/>
      <c r="G116" s="49"/>
      <c r="H116" s="49"/>
      <c r="I116" s="49"/>
    </row>
    <row r="117" spans="1:9" ht="12.75">
      <c r="A117" s="21"/>
      <c r="B117" s="21" t="s">
        <v>132</v>
      </c>
      <c r="C117" s="3" t="s">
        <v>133</v>
      </c>
      <c r="D117" s="49">
        <v>45197</v>
      </c>
      <c r="E117" s="49">
        <v>45197</v>
      </c>
      <c r="F117" s="49">
        <v>1324</v>
      </c>
      <c r="G117" s="49"/>
      <c r="H117" s="49"/>
      <c r="I117" s="49"/>
    </row>
    <row r="118" spans="1:10" ht="12.75">
      <c r="A118" s="21"/>
      <c r="B118" s="21" t="s">
        <v>134</v>
      </c>
      <c r="C118" s="3" t="s">
        <v>135</v>
      </c>
      <c r="D118" s="49">
        <v>393238</v>
      </c>
      <c r="E118" s="49">
        <v>393238</v>
      </c>
      <c r="F118" s="49"/>
      <c r="G118" s="49"/>
      <c r="H118" s="49"/>
      <c r="I118" s="49"/>
      <c r="J118" s="42">
        <v>865</v>
      </c>
    </row>
    <row r="119" spans="1:10" ht="12.75">
      <c r="A119" s="21"/>
      <c r="B119" s="21" t="s">
        <v>172</v>
      </c>
      <c r="C119" s="3" t="s">
        <v>173</v>
      </c>
      <c r="D119" s="49">
        <v>288100</v>
      </c>
      <c r="E119" s="49">
        <v>288100</v>
      </c>
      <c r="F119" s="49"/>
      <c r="G119" s="49">
        <v>288100</v>
      </c>
      <c r="H119" s="49"/>
      <c r="I119" s="49"/>
      <c r="J119" s="42">
        <v>130</v>
      </c>
    </row>
    <row r="120" spans="1:10" ht="12.75">
      <c r="A120" s="21"/>
      <c r="B120" s="21" t="s">
        <v>136</v>
      </c>
      <c r="C120" s="3" t="s">
        <v>16</v>
      </c>
      <c r="D120" s="49">
        <v>117813</v>
      </c>
      <c r="E120" s="49">
        <v>117813</v>
      </c>
      <c r="F120" s="49">
        <v>5699</v>
      </c>
      <c r="G120" s="49"/>
      <c r="H120" s="49"/>
      <c r="I120" s="49"/>
      <c r="J120" s="42">
        <f>SUM(J118:J119)</f>
        <v>995</v>
      </c>
    </row>
    <row r="121" spans="1:9" ht="12.75">
      <c r="A121" s="21"/>
      <c r="B121" s="21"/>
      <c r="C121" s="3"/>
      <c r="D121" s="49"/>
      <c r="E121" s="49"/>
      <c r="F121" s="49"/>
      <c r="G121" s="49"/>
      <c r="H121" s="49"/>
      <c r="I121" s="49"/>
    </row>
    <row r="122" spans="1:11" s="8" customFormat="1" ht="12.75">
      <c r="A122" s="20" t="s">
        <v>137</v>
      </c>
      <c r="B122" s="20"/>
      <c r="C122" s="6" t="s">
        <v>138</v>
      </c>
      <c r="D122" s="51">
        <v>306806</v>
      </c>
      <c r="E122" s="51">
        <v>302210</v>
      </c>
      <c r="F122" s="51"/>
      <c r="G122" s="51">
        <v>251725</v>
      </c>
      <c r="H122" s="51"/>
      <c r="I122" s="51">
        <v>4596</v>
      </c>
      <c r="J122" s="43"/>
      <c r="K122" s="43"/>
    </row>
    <row r="123" spans="1:9" ht="12.75">
      <c r="A123" s="21"/>
      <c r="B123" s="21" t="s">
        <v>139</v>
      </c>
      <c r="C123" s="3" t="s">
        <v>141</v>
      </c>
      <c r="D123" s="49">
        <v>7596</v>
      </c>
      <c r="E123" s="49">
        <v>3000</v>
      </c>
      <c r="F123" s="49"/>
      <c r="G123" s="49">
        <v>1500</v>
      </c>
      <c r="H123" s="49"/>
      <c r="I123" s="49">
        <v>4596</v>
      </c>
    </row>
    <row r="124" spans="1:9" ht="12.75">
      <c r="A124" s="21"/>
      <c r="B124" s="21" t="s">
        <v>140</v>
      </c>
      <c r="C124" s="3" t="s">
        <v>142</v>
      </c>
      <c r="D124" s="49">
        <v>253985</v>
      </c>
      <c r="E124" s="49">
        <v>253985</v>
      </c>
      <c r="F124" s="49"/>
      <c r="G124" s="49">
        <v>205000</v>
      </c>
      <c r="H124" s="49"/>
      <c r="I124" s="49"/>
    </row>
    <row r="125" spans="1:9" ht="12.75">
      <c r="A125" s="21"/>
      <c r="B125" s="21" t="s">
        <v>143</v>
      </c>
      <c r="C125" s="3" t="s">
        <v>144</v>
      </c>
      <c r="D125" s="49">
        <v>33000</v>
      </c>
      <c r="E125" s="49">
        <v>33000</v>
      </c>
      <c r="F125" s="49"/>
      <c r="G125" s="49">
        <v>33000</v>
      </c>
      <c r="H125" s="49"/>
      <c r="I125" s="49"/>
    </row>
    <row r="126" spans="1:9" ht="12.75">
      <c r="A126" s="21"/>
      <c r="B126" s="21" t="s">
        <v>145</v>
      </c>
      <c r="C126" s="3" t="s">
        <v>146</v>
      </c>
      <c r="D126" s="49">
        <v>12225</v>
      </c>
      <c r="E126" s="49">
        <v>12225</v>
      </c>
      <c r="F126" s="49"/>
      <c r="G126" s="49">
        <v>12225</v>
      </c>
      <c r="H126" s="49"/>
      <c r="I126" s="49"/>
    </row>
    <row r="127" spans="1:9" ht="12.75">
      <c r="A127" s="21"/>
      <c r="B127" s="21"/>
      <c r="C127" s="3"/>
      <c r="D127" s="49"/>
      <c r="E127" s="49"/>
      <c r="F127" s="49"/>
      <c r="G127" s="49"/>
      <c r="H127" s="49"/>
      <c r="I127" s="49"/>
    </row>
    <row r="128" spans="1:11" s="8" customFormat="1" ht="12.75">
      <c r="A128" s="20" t="s">
        <v>147</v>
      </c>
      <c r="B128" s="20"/>
      <c r="C128" s="6" t="s">
        <v>148</v>
      </c>
      <c r="D128" s="51">
        <v>112626</v>
      </c>
      <c r="E128" s="51">
        <v>112626</v>
      </c>
      <c r="F128" s="51"/>
      <c r="G128" s="51">
        <v>93900</v>
      </c>
      <c r="H128" s="51"/>
      <c r="I128" s="51"/>
      <c r="J128" s="43"/>
      <c r="K128" s="43"/>
    </row>
    <row r="129" spans="1:9" ht="12.75">
      <c r="A129" s="21"/>
      <c r="B129" s="21" t="s">
        <v>149</v>
      </c>
      <c r="C129" s="3" t="s">
        <v>152</v>
      </c>
      <c r="D129" s="49">
        <v>32299</v>
      </c>
      <c r="E129" s="49">
        <v>32299</v>
      </c>
      <c r="F129" s="49"/>
      <c r="G129" s="49">
        <v>22500</v>
      </c>
      <c r="H129" s="49"/>
      <c r="I129" s="49"/>
    </row>
    <row r="130" spans="1:9" ht="12.75">
      <c r="A130" s="21"/>
      <c r="B130" s="21" t="s">
        <v>150</v>
      </c>
      <c r="C130" s="3" t="s">
        <v>154</v>
      </c>
      <c r="D130" s="49">
        <v>0</v>
      </c>
      <c r="E130" s="49">
        <v>0</v>
      </c>
      <c r="F130" s="49"/>
      <c r="G130" s="49">
        <v>0</v>
      </c>
      <c r="H130" s="49"/>
      <c r="I130" s="49"/>
    </row>
    <row r="131" spans="1:9" ht="12.75">
      <c r="A131" s="21"/>
      <c r="B131" s="21" t="s">
        <v>151</v>
      </c>
      <c r="C131" s="3" t="s">
        <v>153</v>
      </c>
      <c r="D131" s="49">
        <v>80327</v>
      </c>
      <c r="E131" s="49">
        <v>80327</v>
      </c>
      <c r="F131" s="49"/>
      <c r="G131" s="49">
        <v>71400</v>
      </c>
      <c r="H131" s="49"/>
      <c r="I131" s="49"/>
    </row>
    <row r="132" spans="1:9" ht="13.5" thickBot="1">
      <c r="A132" s="23"/>
      <c r="B132" s="23"/>
      <c r="C132" s="13"/>
      <c r="D132" s="52"/>
      <c r="E132" s="52"/>
      <c r="F132" s="52"/>
      <c r="G132" s="52"/>
      <c r="H132" s="52"/>
      <c r="I132" s="52"/>
    </row>
    <row r="133" spans="1:10" ht="12.75">
      <c r="A133" s="53"/>
      <c r="B133" s="1"/>
      <c r="C133" s="24"/>
      <c r="D133" s="1"/>
      <c r="E133" s="1"/>
      <c r="F133" s="24"/>
      <c r="G133" s="1"/>
      <c r="H133" s="24"/>
      <c r="I133" s="1"/>
      <c r="J133"/>
    </row>
    <row r="134" spans="1:11" s="8" customFormat="1" ht="13.5" thickBot="1">
      <c r="A134" s="55"/>
      <c r="B134" s="56"/>
      <c r="C134" s="54" t="s">
        <v>12</v>
      </c>
      <c r="D134" s="57">
        <f>SUM(D13:D132)/2</f>
        <v>15963673</v>
      </c>
      <c r="E134" s="57">
        <f>SUM(E13:E131)/2</f>
        <v>14147384</v>
      </c>
      <c r="F134" s="58">
        <f>SUM(F13:F131)/2</f>
        <v>6312768</v>
      </c>
      <c r="G134" s="57">
        <f>SUM(G13:G131)/2</f>
        <v>1652189</v>
      </c>
      <c r="H134" s="58">
        <f>SUM(H13:H131)/2</f>
        <v>250499</v>
      </c>
      <c r="I134" s="57">
        <f>SUM(I13:I131)/2</f>
        <v>1816289</v>
      </c>
      <c r="K134" s="43"/>
    </row>
    <row r="135" spans="1:10" ht="12.75">
      <c r="A135"/>
      <c r="B135"/>
      <c r="J135"/>
    </row>
    <row r="136" spans="1:10" ht="12.75">
      <c r="A136"/>
      <c r="B136"/>
      <c r="J136"/>
    </row>
    <row r="137" ht="12.75">
      <c r="A137" s="61"/>
    </row>
    <row r="138" spans="1:2" ht="12.75">
      <c r="A138" s="47" t="s">
        <v>169</v>
      </c>
      <c r="B138" s="61"/>
    </row>
    <row r="141" ht="12.75">
      <c r="B141" s="47"/>
    </row>
  </sheetData>
  <printOptions/>
  <pageMargins left="0.984251968503937" right="0.7874015748031497" top="1.5748031496062993" bottom="0.3937007874015748" header="0.5118110236220472" footer="0.5118110236220472"/>
  <pageSetup firstPageNumber="7" useFirstPageNumber="1" horizontalDpi="600" verticalDpi="600" orientation="landscape" paperSize="9" scale="95" r:id="rId1"/>
  <rowBreaks count="3" manualBreakCount="3">
    <brk id="37" max="8" man="1"/>
    <brk id="75" max="255" man="1"/>
    <brk id="10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.</cp:lastModifiedBy>
  <cp:lastPrinted>2003-04-01T07:37:18Z</cp:lastPrinted>
  <dcterms:created xsi:type="dcterms:W3CDTF">1999-12-14T09:45:37Z</dcterms:created>
  <dcterms:modified xsi:type="dcterms:W3CDTF">2003-03-31T03:49:36Z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