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zał.8 wyd zl" sheetId="1" r:id="rId1"/>
  </sheets>
  <definedNames>
    <definedName name="_xlnm.Print_Area" localSheetId="0">'zał.8 wyd zl'!$A$1:$J$94</definedName>
  </definedNames>
  <calcPr fullCalcOnLoad="1"/>
</workbook>
</file>

<file path=xl/sharedStrings.xml><?xml version="1.0" encoding="utf-8"?>
<sst xmlns="http://schemas.openxmlformats.org/spreadsheetml/2006/main" count="134" uniqueCount="93">
  <si>
    <t>Dział</t>
  </si>
  <si>
    <t>Rozdział</t>
  </si>
  <si>
    <t>Wyszczególnienie</t>
  </si>
  <si>
    <t>wydatki ogółem</t>
  </si>
  <si>
    <t>dział/rozdział</t>
  </si>
  <si>
    <t>ogółem bieżące</t>
  </si>
  <si>
    <t>wynagrodzenia</t>
  </si>
  <si>
    <t>i pochodne</t>
  </si>
  <si>
    <t>dotacje</t>
  </si>
  <si>
    <t>na zad.bież</t>
  </si>
  <si>
    <t>obsługa</t>
  </si>
  <si>
    <t>długu</t>
  </si>
  <si>
    <t>wydatki</t>
  </si>
  <si>
    <t>wydatki bieżące</t>
  </si>
  <si>
    <t>750</t>
  </si>
  <si>
    <t>710</t>
  </si>
  <si>
    <t>Działalność usługowa</t>
  </si>
  <si>
    <t>Administracja publiczna</t>
  </si>
  <si>
    <t>75011</t>
  </si>
  <si>
    <t>Urzędy wojewódzkie</t>
  </si>
  <si>
    <t>w tym:</t>
  </si>
  <si>
    <t xml:space="preserve"> w tym :</t>
  </si>
  <si>
    <t>751</t>
  </si>
  <si>
    <t>Urzędy naczelnych organów władzy państwo-</t>
  </si>
  <si>
    <t>wej, kontroli i ochrony prawa oraz sądownictwa</t>
  </si>
  <si>
    <t>75101</t>
  </si>
  <si>
    <t>kontroli i ochrony prawa</t>
  </si>
  <si>
    <t>Urzędy naczelnych organów władzy państwowej,</t>
  </si>
  <si>
    <t xml:space="preserve"> </t>
  </si>
  <si>
    <t xml:space="preserve">Zasiłki i pomoc w naturze oraz składki na </t>
  </si>
  <si>
    <t>Usługi opiekuńcze i specjalistyczne usługi</t>
  </si>
  <si>
    <t>opiekuńcze</t>
  </si>
  <si>
    <t>71035</t>
  </si>
  <si>
    <t>Cmentarze</t>
  </si>
  <si>
    <t xml:space="preserve">Składki na ubezp.zdrowotne opłacane za osoby </t>
  </si>
  <si>
    <t>(w zł )</t>
  </si>
  <si>
    <t>801</t>
  </si>
  <si>
    <t>Oświata i wychowanie</t>
  </si>
  <si>
    <t>600</t>
  </si>
  <si>
    <t>60014</t>
  </si>
  <si>
    <t>Drogi publiczne powiatowe</t>
  </si>
  <si>
    <t>60013</t>
  </si>
  <si>
    <t>Drogi publiczne wojewódzkie</t>
  </si>
  <si>
    <t>80120</t>
  </si>
  <si>
    <t>Licea ogólnokształcące</t>
  </si>
  <si>
    <t>Pomoc społeczna</t>
  </si>
  <si>
    <t>852</t>
  </si>
  <si>
    <t>85212</t>
  </si>
  <si>
    <t>85213</t>
  </si>
  <si>
    <t>85214</t>
  </si>
  <si>
    <t>85228</t>
  </si>
  <si>
    <t>921</t>
  </si>
  <si>
    <t>Kultura i ochrona dziedzictwa narodowego</t>
  </si>
  <si>
    <t>92116</t>
  </si>
  <si>
    <t>Biblioteki</t>
  </si>
  <si>
    <t xml:space="preserve">       wydatki majątkowe</t>
  </si>
  <si>
    <t>ogółem</t>
  </si>
  <si>
    <t>w tym</t>
  </si>
  <si>
    <t>752</t>
  </si>
  <si>
    <t>Obrona narodowa</t>
  </si>
  <si>
    <t>75212</t>
  </si>
  <si>
    <t>Pozostałe wydatki obronne</t>
  </si>
  <si>
    <t>Transport i łączność</t>
  </si>
  <si>
    <t>60011</t>
  </si>
  <si>
    <t>Drogi publiczne krajowe</t>
  </si>
  <si>
    <t>754</t>
  </si>
  <si>
    <t>Bezpieczeństwo publiczne i ochrona</t>
  </si>
  <si>
    <t>przeciwpożarowa</t>
  </si>
  <si>
    <t>75403</t>
  </si>
  <si>
    <t>Jednostki terenowe Policji</t>
  </si>
  <si>
    <t>ogółem wydatki</t>
  </si>
  <si>
    <t>INNYCH JEDNOSTEK SAMORZĄDU TERYTORIALNEGO NA PODSTAWIE POROZUMIEŃ I UMÓW</t>
  </si>
  <si>
    <t>ZAŁĄCZNIK NR 8 DO SPRAWOZDANIA Z WYKONANIA BUDŻETU GMINY CZAPLINEK W 2005R.</t>
  </si>
  <si>
    <t>ADMINISTRACJI RZĄDOWEJ I INNYCH ZADAŃ ZLECONYCH USTAWAMI</t>
  </si>
  <si>
    <t xml:space="preserve">WYKONANIE WYDATKÓW BUDŻETU GMINY CZAPLINEK W 2005 R. ZWIĄZANYCH Z REALIZACJĄ ZADAŃ Z ZAKRESU </t>
  </si>
  <si>
    <t>75107</t>
  </si>
  <si>
    <t>75108</t>
  </si>
  <si>
    <t>Wybory Prezydenta Rzeczypospolitej Polskiej</t>
  </si>
  <si>
    <t>Wybory do Sejmu i Senatu</t>
  </si>
  <si>
    <t xml:space="preserve">Świadczenia rodzinne, zaliczka alimentacyjna </t>
  </si>
  <si>
    <t xml:space="preserve">oraz składki na ubezpieczenia emerytalne </t>
  </si>
  <si>
    <t>i rentowe z ubezpieczenia społecznego</t>
  </si>
  <si>
    <t xml:space="preserve">pobierające niektóre świadczenia pomocy </t>
  </si>
  <si>
    <t>społecznej oraz niektóre świadczenia rodzinne</t>
  </si>
  <si>
    <t>ubezpieczenia emerytalne i rentowe</t>
  </si>
  <si>
    <t>ADMINISTRACJI NA PODSTAWIE POROZUMIEŃ Z ORGANAMI TEJ ADMINISTRACJI</t>
  </si>
  <si>
    <t xml:space="preserve">WYKONANIE WYDATKÓW BUDŻETU GMINY CZAPLINEK W 2005 R. ZWIĄZANYCH Z REALIZACJĄ ZADAŃ Z ZAKRESU WŁAŚCIWOŚCI  </t>
  </si>
  <si>
    <t>92105</t>
  </si>
  <si>
    <t>Pozostałe zadania w zakresie kultury</t>
  </si>
  <si>
    <t>926</t>
  </si>
  <si>
    <t>Kultura fizyczna i sport</t>
  </si>
  <si>
    <t>92695</t>
  </si>
  <si>
    <t>Pozostała działalność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</si>
</sst>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49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4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7" xfId="0" applyBorder="1" applyAlignment="1">
      <alignment horizontal="left"/>
    </xf>
    <xf numFmtId="3" fontId="0" fillId="0" borderId="1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/>
    </xf>
    <xf numFmtId="49" fontId="1" fillId="0" borderId="21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/>
    </xf>
    <xf numFmtId="49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49" fontId="0" fillId="0" borderId="21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9" fontId="0" fillId="0" borderId="24" xfId="0" applyNumberForma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6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3" fontId="1" fillId="0" borderId="23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49" fontId="0" fillId="0" borderId="24" xfId="0" applyNumberForma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="95" zoomScaleNormal="80" zoomScaleSheetLayoutView="95" workbookViewId="0" topLeftCell="E65">
      <selection activeCell="A1" sqref="A1:J94"/>
    </sheetView>
  </sheetViews>
  <sheetFormatPr defaultColWidth="9.00390625" defaultRowHeight="12.75"/>
  <cols>
    <col min="1" max="1" width="5.125" style="10" customWidth="1"/>
    <col min="2" max="2" width="8.00390625" style="10" customWidth="1"/>
    <col min="3" max="3" width="44.25390625" style="0" customWidth="1"/>
    <col min="4" max="5" width="13.625" style="0" customWidth="1"/>
    <col min="6" max="6" width="12.875" style="0" customWidth="1"/>
    <col min="7" max="7" width="12.125" style="0" customWidth="1"/>
    <col min="8" max="8" width="11.125" style="0" customWidth="1"/>
    <col min="9" max="9" width="11.875" style="0" customWidth="1"/>
    <col min="10" max="10" width="12.125" style="30" customWidth="1"/>
  </cols>
  <sheetData>
    <row r="1" s="46" customFormat="1" ht="15">
      <c r="A1" s="43" t="s">
        <v>72</v>
      </c>
    </row>
    <row r="2" spans="1:5" s="46" customFormat="1" ht="15">
      <c r="A2" s="45"/>
      <c r="B2" s="45"/>
      <c r="C2" s="45"/>
      <c r="D2" s="45"/>
      <c r="E2" s="45"/>
    </row>
    <row r="3" spans="1:10" ht="15">
      <c r="A3" s="43"/>
      <c r="B3"/>
      <c r="J3"/>
    </row>
    <row r="4" spans="1:10" ht="15">
      <c r="A4" s="43"/>
      <c r="B4"/>
      <c r="J4"/>
    </row>
    <row r="5" spans="1:5" ht="15.75">
      <c r="A5" s="47" t="s">
        <v>74</v>
      </c>
      <c r="B5" s="48"/>
      <c r="C5" s="48"/>
      <c r="E5" s="30"/>
    </row>
    <row r="6" spans="1:8" ht="15.75">
      <c r="A6" s="47" t="s">
        <v>73</v>
      </c>
      <c r="B6" s="48"/>
      <c r="C6" s="48"/>
      <c r="E6" s="30"/>
      <c r="H6" s="38"/>
    </row>
    <row r="7" spans="1:9" ht="15.75">
      <c r="A7" s="47"/>
      <c r="B7" s="48"/>
      <c r="C7" s="48"/>
      <c r="E7" s="30"/>
      <c r="H7" s="38"/>
      <c r="I7" s="38" t="s">
        <v>35</v>
      </c>
    </row>
    <row r="9" ht="13.5" thickBot="1"/>
    <row r="10" spans="1:10" ht="13.5" thickBot="1">
      <c r="A10" s="17" t="s">
        <v>0</v>
      </c>
      <c r="B10" s="18" t="s">
        <v>1</v>
      </c>
      <c r="C10" s="19" t="s">
        <v>2</v>
      </c>
      <c r="D10" s="19" t="s">
        <v>3</v>
      </c>
      <c r="E10" s="20"/>
      <c r="F10" s="25" t="s">
        <v>13</v>
      </c>
      <c r="G10" s="25"/>
      <c r="H10" s="25"/>
      <c r="I10" s="49" t="s">
        <v>55</v>
      </c>
      <c r="J10" s="50"/>
    </row>
    <row r="11" spans="1:10" ht="13.5" thickBot="1">
      <c r="A11" s="21"/>
      <c r="B11" s="22"/>
      <c r="C11" s="23"/>
      <c r="D11" s="23"/>
      <c r="E11" s="24"/>
      <c r="F11" s="20"/>
      <c r="G11" s="25" t="s">
        <v>20</v>
      </c>
      <c r="H11" s="25"/>
      <c r="I11" s="24"/>
      <c r="J11" s="51"/>
    </row>
    <row r="12" spans="1:10" ht="12.75">
      <c r="A12" s="21"/>
      <c r="B12" s="22"/>
      <c r="C12" s="23"/>
      <c r="D12" s="23" t="s">
        <v>4</v>
      </c>
      <c r="E12" s="23" t="s">
        <v>5</v>
      </c>
      <c r="F12" s="23" t="s">
        <v>6</v>
      </c>
      <c r="G12" s="23" t="s">
        <v>8</v>
      </c>
      <c r="H12" s="24" t="s">
        <v>10</v>
      </c>
      <c r="I12" s="24" t="s">
        <v>56</v>
      </c>
      <c r="J12" s="52" t="s">
        <v>57</v>
      </c>
    </row>
    <row r="13" spans="1:10" ht="13.5" thickBot="1">
      <c r="A13" s="26"/>
      <c r="B13" s="27"/>
      <c r="C13" s="28"/>
      <c r="D13" s="28"/>
      <c r="E13" s="28"/>
      <c r="F13" s="28" t="s">
        <v>7</v>
      </c>
      <c r="G13" s="28" t="s">
        <v>28</v>
      </c>
      <c r="H13" s="29" t="s">
        <v>11</v>
      </c>
      <c r="I13" s="29"/>
      <c r="J13" s="53" t="s">
        <v>8</v>
      </c>
    </row>
    <row r="14" spans="1:10" ht="12.75">
      <c r="A14" s="54"/>
      <c r="B14" s="37"/>
      <c r="C14" s="9"/>
      <c r="D14" s="9"/>
      <c r="E14" s="9"/>
      <c r="F14" s="9"/>
      <c r="G14" s="9"/>
      <c r="H14" s="9"/>
      <c r="I14" s="55"/>
      <c r="J14" s="56"/>
    </row>
    <row r="15" spans="1:10" ht="12.75">
      <c r="A15" s="57" t="s">
        <v>14</v>
      </c>
      <c r="B15" s="12"/>
      <c r="C15" s="4" t="s">
        <v>17</v>
      </c>
      <c r="D15" s="5">
        <f aca="true" t="shared" si="0" ref="D15:J15">SUM(D16:D17)</f>
        <v>83600</v>
      </c>
      <c r="E15" s="5">
        <f t="shared" si="0"/>
        <v>83600</v>
      </c>
      <c r="F15" s="5">
        <f t="shared" si="0"/>
        <v>83600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8">
        <f t="shared" si="0"/>
        <v>0</v>
      </c>
    </row>
    <row r="16" spans="1:10" ht="12.75">
      <c r="A16" s="59"/>
      <c r="B16" s="13" t="s">
        <v>18</v>
      </c>
      <c r="C16" s="2" t="s">
        <v>19</v>
      </c>
      <c r="D16" s="3">
        <v>83600</v>
      </c>
      <c r="E16" s="3">
        <v>83600</v>
      </c>
      <c r="F16" s="3">
        <v>83600</v>
      </c>
      <c r="G16" s="3"/>
      <c r="H16" s="3"/>
      <c r="I16" s="60"/>
      <c r="J16" s="61"/>
    </row>
    <row r="17" spans="1:10" ht="12.75">
      <c r="A17" s="59"/>
      <c r="B17" s="13"/>
      <c r="C17" s="2"/>
      <c r="D17" s="3"/>
      <c r="E17" s="3"/>
      <c r="F17" s="3"/>
      <c r="G17" s="3"/>
      <c r="H17" s="3"/>
      <c r="I17" s="60"/>
      <c r="J17" s="61"/>
    </row>
    <row r="18" spans="1:10" ht="12.75">
      <c r="A18" s="57" t="s">
        <v>22</v>
      </c>
      <c r="B18" s="12"/>
      <c r="C18" s="4" t="s">
        <v>23</v>
      </c>
      <c r="D18" s="5">
        <f>SUM(D19:D23)</f>
        <v>49668</v>
      </c>
      <c r="E18" s="5">
        <f aca="true" t="shared" si="1" ref="E18:J18">SUM(E19:E23)</f>
        <v>49668</v>
      </c>
      <c r="F18" s="5">
        <f t="shared" si="1"/>
        <v>5540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</row>
    <row r="19" spans="1:10" ht="12.75">
      <c r="A19" s="59"/>
      <c r="B19" s="13"/>
      <c r="C19" s="4" t="s">
        <v>24</v>
      </c>
      <c r="D19" s="3"/>
      <c r="E19" s="3"/>
      <c r="F19" s="3"/>
      <c r="G19" s="3"/>
      <c r="H19" s="3"/>
      <c r="I19" s="60"/>
      <c r="J19" s="61"/>
    </row>
    <row r="20" spans="1:10" ht="12.75">
      <c r="A20" s="59"/>
      <c r="B20" s="13" t="s">
        <v>25</v>
      </c>
      <c r="C20" s="6" t="s">
        <v>27</v>
      </c>
      <c r="D20" s="3">
        <v>1864</v>
      </c>
      <c r="E20" s="3">
        <v>1864</v>
      </c>
      <c r="F20" s="3">
        <v>999</v>
      </c>
      <c r="G20" s="3"/>
      <c r="H20" s="3"/>
      <c r="I20" s="60"/>
      <c r="J20" s="61"/>
    </row>
    <row r="21" spans="1:10" ht="12.75">
      <c r="A21" s="59"/>
      <c r="B21" s="13"/>
      <c r="C21" s="6" t="s">
        <v>26</v>
      </c>
      <c r="D21" s="3"/>
      <c r="E21" s="3"/>
      <c r="F21" s="3"/>
      <c r="G21" s="3"/>
      <c r="H21" s="3"/>
      <c r="I21" s="60"/>
      <c r="J21" s="61"/>
    </row>
    <row r="22" spans="1:10" ht="12.75">
      <c r="A22" s="59"/>
      <c r="B22" s="13" t="s">
        <v>75</v>
      </c>
      <c r="C22" s="6" t="s">
        <v>77</v>
      </c>
      <c r="D22" s="3">
        <v>30761</v>
      </c>
      <c r="E22" s="3">
        <v>30761</v>
      </c>
      <c r="F22" s="3">
        <v>2426</v>
      </c>
      <c r="G22" s="3"/>
      <c r="H22" s="3"/>
      <c r="I22" s="60"/>
      <c r="J22" s="61"/>
    </row>
    <row r="23" spans="1:10" ht="12.75">
      <c r="A23" s="59"/>
      <c r="B23" s="13" t="s">
        <v>76</v>
      </c>
      <c r="C23" s="6" t="s">
        <v>78</v>
      </c>
      <c r="D23" s="3">
        <v>17043</v>
      </c>
      <c r="E23" s="3">
        <v>17043</v>
      </c>
      <c r="F23" s="3">
        <v>2115</v>
      </c>
      <c r="G23" s="3"/>
      <c r="H23" s="3"/>
      <c r="I23" s="60"/>
      <c r="J23" s="61"/>
    </row>
    <row r="24" spans="1:10" ht="12.75">
      <c r="A24" s="59"/>
      <c r="B24" s="13"/>
      <c r="C24" s="6"/>
      <c r="D24" s="3"/>
      <c r="E24" s="3"/>
      <c r="F24" s="3"/>
      <c r="G24" s="3"/>
      <c r="H24" s="3"/>
      <c r="I24" s="60"/>
      <c r="J24" s="61"/>
    </row>
    <row r="25" spans="1:10" s="39" customFormat="1" ht="12.75">
      <c r="A25" s="57" t="s">
        <v>58</v>
      </c>
      <c r="B25" s="12"/>
      <c r="C25" s="4" t="s">
        <v>59</v>
      </c>
      <c r="D25" s="5">
        <f aca="true" t="shared" si="2" ref="D25:J25">SUM(D26:D27)</f>
        <v>0</v>
      </c>
      <c r="E25" s="5">
        <f t="shared" si="2"/>
        <v>0</v>
      </c>
      <c r="F25" s="5">
        <f t="shared" si="2"/>
        <v>0</v>
      </c>
      <c r="G25" s="5">
        <f t="shared" si="2"/>
        <v>0</v>
      </c>
      <c r="H25" s="5">
        <f t="shared" si="2"/>
        <v>0</v>
      </c>
      <c r="I25" s="5">
        <f t="shared" si="2"/>
        <v>0</v>
      </c>
      <c r="J25" s="5">
        <f t="shared" si="2"/>
        <v>0</v>
      </c>
    </row>
    <row r="26" spans="1:10" ht="12.75">
      <c r="A26" s="59"/>
      <c r="B26" s="13" t="s">
        <v>60</v>
      </c>
      <c r="C26" s="6" t="s">
        <v>61</v>
      </c>
      <c r="D26" s="3">
        <v>0</v>
      </c>
      <c r="E26" s="3">
        <v>0</v>
      </c>
      <c r="F26" s="3"/>
      <c r="G26" s="3"/>
      <c r="H26" s="3"/>
      <c r="I26" s="60"/>
      <c r="J26" s="61"/>
    </row>
    <row r="27" spans="1:10" ht="12.75">
      <c r="A27" s="59"/>
      <c r="B27" s="13"/>
      <c r="C27" s="6"/>
      <c r="D27" s="3"/>
      <c r="E27" s="3"/>
      <c r="F27" s="3"/>
      <c r="G27" s="3"/>
      <c r="H27" s="3"/>
      <c r="I27" s="60"/>
      <c r="J27" s="61"/>
    </row>
    <row r="28" spans="1:10" ht="12.75">
      <c r="A28" s="57" t="s">
        <v>46</v>
      </c>
      <c r="B28" s="12"/>
      <c r="C28" s="4" t="s">
        <v>45</v>
      </c>
      <c r="D28" s="5">
        <f aca="true" t="shared" si="3" ref="D28:J28">SUM(D29:D39)</f>
        <v>3162407</v>
      </c>
      <c r="E28" s="5">
        <f t="shared" si="3"/>
        <v>3161007</v>
      </c>
      <c r="F28" s="5">
        <f t="shared" si="3"/>
        <v>127923</v>
      </c>
      <c r="G28" s="5">
        <f t="shared" si="3"/>
        <v>0</v>
      </c>
      <c r="H28" s="5">
        <f t="shared" si="3"/>
        <v>0</v>
      </c>
      <c r="I28" s="5">
        <f t="shared" si="3"/>
        <v>1400</v>
      </c>
      <c r="J28" s="5">
        <f t="shared" si="3"/>
        <v>0</v>
      </c>
    </row>
    <row r="29" spans="1:10" s="42" customFormat="1" ht="12.75">
      <c r="A29" s="62"/>
      <c r="B29" s="14" t="s">
        <v>47</v>
      </c>
      <c r="C29" s="6" t="s">
        <v>79</v>
      </c>
      <c r="D29" s="7">
        <v>2892652</v>
      </c>
      <c r="E29" s="7">
        <v>2891252</v>
      </c>
      <c r="F29" s="7">
        <v>98934</v>
      </c>
      <c r="G29" s="7"/>
      <c r="H29" s="7"/>
      <c r="I29" s="63">
        <v>1400</v>
      </c>
      <c r="J29" s="64"/>
    </row>
    <row r="30" spans="1:10" ht="12.75">
      <c r="A30" s="57"/>
      <c r="B30" s="14"/>
      <c r="C30" s="6" t="s">
        <v>80</v>
      </c>
      <c r="D30" s="5"/>
      <c r="E30" s="5"/>
      <c r="F30" s="5"/>
      <c r="G30" s="5"/>
      <c r="H30" s="5"/>
      <c r="I30" s="65"/>
      <c r="J30" s="58"/>
    </row>
    <row r="31" spans="1:10" s="42" customFormat="1" ht="12.75">
      <c r="A31" s="62"/>
      <c r="B31" s="14"/>
      <c r="C31" s="6" t="s">
        <v>81</v>
      </c>
      <c r="D31" s="7"/>
      <c r="E31" s="7"/>
      <c r="F31" s="7"/>
      <c r="G31" s="7"/>
      <c r="H31" s="7"/>
      <c r="I31" s="63"/>
      <c r="J31" s="64"/>
    </row>
    <row r="32" spans="1:10" ht="12.75">
      <c r="A32" s="62"/>
      <c r="B32" s="14" t="s">
        <v>48</v>
      </c>
      <c r="C32" s="6" t="s">
        <v>34</v>
      </c>
      <c r="D32" s="7">
        <v>22989</v>
      </c>
      <c r="E32" s="7">
        <v>22989</v>
      </c>
      <c r="F32" s="7">
        <v>22989</v>
      </c>
      <c r="G32" s="7"/>
      <c r="H32" s="7"/>
      <c r="I32" s="63"/>
      <c r="J32" s="61"/>
    </row>
    <row r="33" spans="1:10" ht="12.75">
      <c r="A33" s="62"/>
      <c r="B33" s="14"/>
      <c r="C33" s="6" t="s">
        <v>82</v>
      </c>
      <c r="D33" s="7"/>
      <c r="E33" s="7"/>
      <c r="F33" s="7"/>
      <c r="G33" s="7"/>
      <c r="H33" s="7"/>
      <c r="I33" s="63"/>
      <c r="J33" s="61"/>
    </row>
    <row r="34" spans="1:10" ht="12.75">
      <c r="A34" s="62"/>
      <c r="B34" s="14"/>
      <c r="C34" s="6" t="s">
        <v>83</v>
      </c>
      <c r="D34" s="7"/>
      <c r="E34" s="7"/>
      <c r="F34" s="7"/>
      <c r="G34" s="7"/>
      <c r="H34" s="7"/>
      <c r="I34" s="63"/>
      <c r="J34" s="61"/>
    </row>
    <row r="35" spans="1:10" ht="12.75">
      <c r="A35" s="59"/>
      <c r="B35" s="13" t="s">
        <v>49</v>
      </c>
      <c r="C35" s="2" t="s">
        <v>29</v>
      </c>
      <c r="D35" s="3">
        <v>240766</v>
      </c>
      <c r="E35" s="3">
        <v>240766</v>
      </c>
      <c r="F35" s="3"/>
      <c r="G35" s="3"/>
      <c r="H35" s="3"/>
      <c r="I35" s="60"/>
      <c r="J35" s="61"/>
    </row>
    <row r="36" spans="1:10" ht="12.75">
      <c r="A36" s="62"/>
      <c r="B36" s="14"/>
      <c r="C36" s="6" t="s">
        <v>84</v>
      </c>
      <c r="D36" s="7"/>
      <c r="E36" s="7"/>
      <c r="F36" s="7"/>
      <c r="G36" s="7"/>
      <c r="H36" s="7"/>
      <c r="I36" s="63"/>
      <c r="J36" s="61"/>
    </row>
    <row r="37" spans="1:10" ht="12.75">
      <c r="A37" s="59"/>
      <c r="B37" s="13" t="s">
        <v>50</v>
      </c>
      <c r="C37" s="2" t="s">
        <v>30</v>
      </c>
      <c r="D37" s="3">
        <v>6000</v>
      </c>
      <c r="E37" s="3">
        <v>6000</v>
      </c>
      <c r="F37" s="3">
        <v>6000</v>
      </c>
      <c r="G37" s="3"/>
      <c r="H37" s="3"/>
      <c r="I37" s="60"/>
      <c r="J37" s="61"/>
    </row>
    <row r="38" spans="1:10" ht="12.75">
      <c r="A38" s="62"/>
      <c r="B38" s="14"/>
      <c r="C38" s="6" t="s">
        <v>31</v>
      </c>
      <c r="D38" s="31"/>
      <c r="E38" s="31"/>
      <c r="F38" s="31"/>
      <c r="G38" s="31"/>
      <c r="H38" s="31"/>
      <c r="I38" s="67"/>
      <c r="J38" s="61"/>
    </row>
    <row r="39" spans="1:10" ht="13.5" thickBot="1">
      <c r="A39" s="62"/>
      <c r="B39" s="14"/>
      <c r="C39" s="6"/>
      <c r="D39" s="31"/>
      <c r="E39" s="31"/>
      <c r="F39" s="31"/>
      <c r="G39" s="31"/>
      <c r="H39" s="31"/>
      <c r="I39" s="67"/>
      <c r="J39" s="61"/>
    </row>
    <row r="40" spans="1:10" ht="12.75">
      <c r="A40" s="32"/>
      <c r="B40" s="1"/>
      <c r="C40" s="16"/>
      <c r="D40" s="1"/>
      <c r="E40" s="1"/>
      <c r="F40" s="16"/>
      <c r="G40" s="1"/>
      <c r="H40" s="16"/>
      <c r="I40" s="1"/>
      <c r="J40" s="1"/>
    </row>
    <row r="41" spans="1:10" ht="13.5" thickBot="1">
      <c r="A41" s="34"/>
      <c r="B41" s="35"/>
      <c r="C41" s="33" t="s">
        <v>12</v>
      </c>
      <c r="D41" s="36">
        <f aca="true" t="shared" si="4" ref="D41:J41">SUM(D15:D39)/2</f>
        <v>3295675</v>
      </c>
      <c r="E41" s="36">
        <f t="shared" si="4"/>
        <v>3294275</v>
      </c>
      <c r="F41" s="36">
        <f t="shared" si="4"/>
        <v>217063</v>
      </c>
      <c r="G41" s="36">
        <f t="shared" si="4"/>
        <v>0</v>
      </c>
      <c r="H41" s="36">
        <f t="shared" si="4"/>
        <v>0</v>
      </c>
      <c r="I41" s="36">
        <f t="shared" si="4"/>
        <v>1400</v>
      </c>
      <c r="J41" s="36">
        <f t="shared" si="4"/>
        <v>0</v>
      </c>
    </row>
    <row r="42" spans="1:9" ht="12.75">
      <c r="A42" s="68"/>
      <c r="B42" s="68"/>
      <c r="C42" s="68"/>
      <c r="D42" s="69"/>
      <c r="E42" s="69"/>
      <c r="F42" s="69"/>
      <c r="G42" s="69"/>
      <c r="H42" s="69"/>
      <c r="I42" s="69"/>
    </row>
    <row r="43" spans="1:9" ht="12.75">
      <c r="A43" s="68"/>
      <c r="B43" s="68"/>
      <c r="C43" s="68"/>
      <c r="D43" s="69"/>
      <c r="E43" s="69"/>
      <c r="F43" s="69"/>
      <c r="G43" s="69"/>
      <c r="H43" s="69"/>
      <c r="I43" s="69"/>
    </row>
    <row r="45" ht="15.75">
      <c r="A45" s="47" t="s">
        <v>74</v>
      </c>
    </row>
    <row r="46" ht="15.75">
      <c r="A46" s="44" t="s">
        <v>85</v>
      </c>
    </row>
    <row r="47" ht="12.75" customHeight="1">
      <c r="A47" s="44"/>
    </row>
    <row r="48" ht="13.5" thickBot="1"/>
    <row r="49" spans="1:10" ht="12.75" customHeight="1" thickBot="1">
      <c r="A49" s="70" t="s">
        <v>0</v>
      </c>
      <c r="B49" s="70" t="s">
        <v>1</v>
      </c>
      <c r="C49" s="71" t="s">
        <v>2</v>
      </c>
      <c r="D49" s="71" t="s">
        <v>3</v>
      </c>
      <c r="E49" s="72"/>
      <c r="F49" s="73" t="s">
        <v>13</v>
      </c>
      <c r="G49" s="73"/>
      <c r="H49" s="73"/>
      <c r="I49" s="74" t="s">
        <v>55</v>
      </c>
      <c r="J49" s="75"/>
    </row>
    <row r="50" spans="1:10" ht="13.5" thickBot="1">
      <c r="A50" s="76"/>
      <c r="B50" s="76"/>
      <c r="C50" s="77"/>
      <c r="D50" s="77"/>
      <c r="E50" s="78"/>
      <c r="F50" s="72"/>
      <c r="G50" s="73" t="s">
        <v>21</v>
      </c>
      <c r="H50" s="73"/>
      <c r="I50" s="78"/>
      <c r="J50" s="79"/>
    </row>
    <row r="51" spans="1:10" ht="12.75">
      <c r="A51" s="76"/>
      <c r="B51" s="76"/>
      <c r="C51" s="77"/>
      <c r="D51" s="77" t="s">
        <v>4</v>
      </c>
      <c r="E51" s="77" t="s">
        <v>5</v>
      </c>
      <c r="F51" s="77" t="s">
        <v>6</v>
      </c>
      <c r="G51" s="77" t="s">
        <v>8</v>
      </c>
      <c r="H51" s="78" t="s">
        <v>10</v>
      </c>
      <c r="I51" s="78" t="s">
        <v>56</v>
      </c>
      <c r="J51" s="80" t="s">
        <v>57</v>
      </c>
    </row>
    <row r="52" spans="1:10" ht="13.5" thickBot="1">
      <c r="A52" s="81"/>
      <c r="B52" s="81"/>
      <c r="C52" s="82"/>
      <c r="D52" s="82"/>
      <c r="E52" s="82"/>
      <c r="F52" s="82" t="s">
        <v>7</v>
      </c>
      <c r="G52" s="82" t="s">
        <v>9</v>
      </c>
      <c r="H52" s="83" t="s">
        <v>11</v>
      </c>
      <c r="I52" s="83"/>
      <c r="J52" s="84" t="s">
        <v>8</v>
      </c>
    </row>
    <row r="53" spans="1:10" ht="12.75">
      <c r="A53" s="85"/>
      <c r="B53" s="14"/>
      <c r="C53" s="86"/>
      <c r="D53" s="86"/>
      <c r="E53" s="86"/>
      <c r="F53" s="86"/>
      <c r="G53" s="86"/>
      <c r="H53" s="86"/>
      <c r="I53" s="86"/>
      <c r="J53" s="87"/>
    </row>
    <row r="54" spans="1:11" s="39" customFormat="1" ht="12.75">
      <c r="A54" s="88" t="s">
        <v>38</v>
      </c>
      <c r="B54" s="12"/>
      <c r="C54" s="89" t="s">
        <v>62</v>
      </c>
      <c r="D54" s="41">
        <f aca="true" t="shared" si="5" ref="D54:J54">SUM(D55:D56)</f>
        <v>0</v>
      </c>
      <c r="E54" s="41">
        <f t="shared" si="5"/>
        <v>0</v>
      </c>
      <c r="F54" s="41">
        <f t="shared" si="5"/>
        <v>0</v>
      </c>
      <c r="G54" s="41">
        <f t="shared" si="5"/>
        <v>0</v>
      </c>
      <c r="H54" s="41">
        <f t="shared" si="5"/>
        <v>0</v>
      </c>
      <c r="I54" s="41">
        <f t="shared" si="5"/>
        <v>0</v>
      </c>
      <c r="J54" s="90">
        <f t="shared" si="5"/>
        <v>0</v>
      </c>
      <c r="K54" s="91"/>
    </row>
    <row r="55" spans="1:10" ht="12.75">
      <c r="A55" s="85"/>
      <c r="B55" s="14" t="s">
        <v>63</v>
      </c>
      <c r="C55" s="92" t="s">
        <v>64</v>
      </c>
      <c r="D55" s="93">
        <v>0</v>
      </c>
      <c r="E55" s="93"/>
      <c r="F55" s="93"/>
      <c r="G55" s="93"/>
      <c r="H55" s="93"/>
      <c r="I55" s="93">
        <v>0</v>
      </c>
      <c r="J55" s="94"/>
    </row>
    <row r="56" spans="1:10" ht="12.75">
      <c r="A56" s="85"/>
      <c r="B56" s="14"/>
      <c r="C56" s="86"/>
      <c r="D56" s="93"/>
      <c r="E56" s="93"/>
      <c r="F56" s="93"/>
      <c r="G56" s="93"/>
      <c r="H56" s="93"/>
      <c r="I56" s="93"/>
      <c r="J56" s="94"/>
    </row>
    <row r="57" spans="1:10" s="39" customFormat="1" ht="12.75">
      <c r="A57" s="57" t="s">
        <v>15</v>
      </c>
      <c r="B57" s="12"/>
      <c r="C57" s="4" t="s">
        <v>16</v>
      </c>
      <c r="D57" s="5">
        <f aca="true" t="shared" si="6" ref="D57:J57">SUM(D58:D59)</f>
        <v>15200</v>
      </c>
      <c r="E57" s="5">
        <f t="shared" si="6"/>
        <v>5200</v>
      </c>
      <c r="F57" s="5">
        <f t="shared" si="6"/>
        <v>0</v>
      </c>
      <c r="G57" s="5">
        <f t="shared" si="6"/>
        <v>0</v>
      </c>
      <c r="H57" s="5">
        <f t="shared" si="6"/>
        <v>0</v>
      </c>
      <c r="I57" s="5">
        <f t="shared" si="6"/>
        <v>10000</v>
      </c>
      <c r="J57" s="58">
        <f t="shared" si="6"/>
        <v>0</v>
      </c>
    </row>
    <row r="58" spans="1:10" s="42" customFormat="1" ht="12.75">
      <c r="A58" s="62"/>
      <c r="B58" s="14" t="s">
        <v>32</v>
      </c>
      <c r="C58" s="6" t="s">
        <v>33</v>
      </c>
      <c r="D58" s="7">
        <v>15200</v>
      </c>
      <c r="E58" s="7">
        <v>5200</v>
      </c>
      <c r="F58" s="7"/>
      <c r="G58" s="7"/>
      <c r="H58" s="7"/>
      <c r="I58" s="7">
        <v>10000</v>
      </c>
      <c r="J58" s="64"/>
    </row>
    <row r="59" spans="1:10" s="42" customFormat="1" ht="12.75">
      <c r="A59" s="62"/>
      <c r="B59" s="14"/>
      <c r="C59" s="6"/>
      <c r="D59" s="7"/>
      <c r="E59" s="7"/>
      <c r="F59" s="7"/>
      <c r="G59" s="7"/>
      <c r="H59" s="7"/>
      <c r="I59" s="7"/>
      <c r="J59" s="64"/>
    </row>
    <row r="60" spans="1:10" s="42" customFormat="1" ht="12.75">
      <c r="A60" s="57" t="s">
        <v>65</v>
      </c>
      <c r="B60" s="12"/>
      <c r="C60" s="4" t="s">
        <v>66</v>
      </c>
      <c r="D60" s="5">
        <f aca="true" t="shared" si="7" ref="D60:J60">SUM(D61:D63)</f>
        <v>18500</v>
      </c>
      <c r="E60" s="5">
        <f t="shared" si="7"/>
        <v>0</v>
      </c>
      <c r="F60" s="5">
        <f t="shared" si="7"/>
        <v>0</v>
      </c>
      <c r="G60" s="5">
        <f t="shared" si="7"/>
        <v>0</v>
      </c>
      <c r="H60" s="5">
        <f t="shared" si="7"/>
        <v>0</v>
      </c>
      <c r="I60" s="5">
        <f t="shared" si="7"/>
        <v>18500</v>
      </c>
      <c r="J60" s="5">
        <f t="shared" si="7"/>
        <v>18500</v>
      </c>
    </row>
    <row r="61" spans="1:10" s="42" customFormat="1" ht="12.75">
      <c r="A61" s="59"/>
      <c r="B61" s="13"/>
      <c r="C61" s="4" t="s">
        <v>67</v>
      </c>
      <c r="D61" s="7"/>
      <c r="E61" s="7"/>
      <c r="F61" s="7"/>
      <c r="G61" s="7"/>
      <c r="H61" s="7"/>
      <c r="I61" s="7"/>
      <c r="J61" s="64"/>
    </row>
    <row r="62" spans="1:10" s="42" customFormat="1" ht="12.75">
      <c r="A62" s="62"/>
      <c r="B62" s="14" t="s">
        <v>68</v>
      </c>
      <c r="C62" s="6" t="s">
        <v>69</v>
      </c>
      <c r="D62" s="7">
        <v>18500</v>
      </c>
      <c r="E62" s="7"/>
      <c r="F62" s="7"/>
      <c r="G62" s="7"/>
      <c r="H62" s="7"/>
      <c r="I62" s="7">
        <v>18500</v>
      </c>
      <c r="J62" s="64">
        <v>18500</v>
      </c>
    </row>
    <row r="63" spans="1:10" s="42" customFormat="1" ht="12.75">
      <c r="A63" s="62"/>
      <c r="B63" s="14"/>
      <c r="C63" s="6"/>
      <c r="D63" s="7"/>
      <c r="E63" s="7"/>
      <c r="F63" s="7"/>
      <c r="G63" s="7"/>
      <c r="H63" s="7"/>
      <c r="I63" s="7"/>
      <c r="J63" s="64"/>
    </row>
    <row r="64" spans="1:10" s="42" customFormat="1" ht="12.75">
      <c r="A64" s="12" t="s">
        <v>51</v>
      </c>
      <c r="B64" s="12"/>
      <c r="C64" s="4" t="s">
        <v>52</v>
      </c>
      <c r="D64" s="113">
        <f>SUM(D65:D66)</f>
        <v>4200</v>
      </c>
      <c r="E64" s="113">
        <f aca="true" t="shared" si="8" ref="E64:J64">SUM(E65:E66)</f>
        <v>4200</v>
      </c>
      <c r="F64" s="113">
        <f t="shared" si="8"/>
        <v>0</v>
      </c>
      <c r="G64" s="113">
        <f t="shared" si="8"/>
        <v>4200</v>
      </c>
      <c r="H64" s="113">
        <f t="shared" si="8"/>
        <v>0</v>
      </c>
      <c r="I64" s="113">
        <f t="shared" si="8"/>
        <v>0</v>
      </c>
      <c r="J64" s="113">
        <f t="shared" si="8"/>
        <v>0</v>
      </c>
    </row>
    <row r="65" spans="1:10" s="42" customFormat="1" ht="12.75">
      <c r="A65" s="13"/>
      <c r="B65" s="13" t="s">
        <v>53</v>
      </c>
      <c r="C65" s="2" t="s">
        <v>54</v>
      </c>
      <c r="D65" s="114">
        <v>4200</v>
      </c>
      <c r="E65" s="114">
        <v>4200</v>
      </c>
      <c r="F65" s="114"/>
      <c r="G65" s="114">
        <v>4200</v>
      </c>
      <c r="H65" s="114"/>
      <c r="I65" s="114"/>
      <c r="J65" s="114"/>
    </row>
    <row r="66" spans="1:10" ht="13.5" thickBot="1">
      <c r="A66" s="62"/>
      <c r="B66" s="14"/>
      <c r="C66" s="6"/>
      <c r="D66" s="7"/>
      <c r="E66" s="7"/>
      <c r="F66" s="7"/>
      <c r="G66" s="7"/>
      <c r="H66" s="7"/>
      <c r="I66" s="7"/>
      <c r="J66" s="95"/>
    </row>
    <row r="67" spans="1:10" ht="12.75">
      <c r="A67" s="96"/>
      <c r="B67" s="97"/>
      <c r="C67" s="98"/>
      <c r="D67" s="97"/>
      <c r="E67" s="97"/>
      <c r="F67" s="98"/>
      <c r="G67" s="97"/>
      <c r="H67" s="98"/>
      <c r="I67" s="97"/>
      <c r="J67" s="97"/>
    </row>
    <row r="68" spans="1:10" s="39" customFormat="1" ht="13.5" thickBot="1">
      <c r="A68" s="34"/>
      <c r="B68" s="35"/>
      <c r="C68" s="99" t="s">
        <v>70</v>
      </c>
      <c r="D68" s="36">
        <f aca="true" t="shared" si="9" ref="D68:J68">SUM(D53:D66)/2</f>
        <v>37900</v>
      </c>
      <c r="E68" s="36">
        <f t="shared" si="9"/>
        <v>9400</v>
      </c>
      <c r="F68" s="36">
        <f t="shared" si="9"/>
        <v>0</v>
      </c>
      <c r="G68" s="36">
        <f t="shared" si="9"/>
        <v>4200</v>
      </c>
      <c r="H68" s="36">
        <f t="shared" si="9"/>
        <v>0</v>
      </c>
      <c r="I68" s="36">
        <f t="shared" si="9"/>
        <v>28500</v>
      </c>
      <c r="J68" s="36">
        <f t="shared" si="9"/>
        <v>18500</v>
      </c>
    </row>
    <row r="71" ht="15.75">
      <c r="A71" s="47" t="s">
        <v>86</v>
      </c>
    </row>
    <row r="72" ht="15.75">
      <c r="A72" s="44" t="s">
        <v>71</v>
      </c>
    </row>
    <row r="73" ht="15.75">
      <c r="A73" s="44"/>
    </row>
    <row r="74" ht="13.5" thickBot="1"/>
    <row r="75" spans="1:10" ht="13.5" thickBot="1">
      <c r="A75" s="17" t="s">
        <v>0</v>
      </c>
      <c r="B75" s="17" t="s">
        <v>1</v>
      </c>
      <c r="C75" s="19" t="s">
        <v>2</v>
      </c>
      <c r="D75" s="19" t="s">
        <v>3</v>
      </c>
      <c r="E75" s="20"/>
      <c r="F75" s="25" t="s">
        <v>13</v>
      </c>
      <c r="G75" s="25"/>
      <c r="H75" s="25"/>
      <c r="I75" s="49" t="s">
        <v>55</v>
      </c>
      <c r="J75" s="50"/>
    </row>
    <row r="76" spans="1:10" ht="13.5" thickBot="1">
      <c r="A76" s="21"/>
      <c r="B76" s="21"/>
      <c r="C76" s="23"/>
      <c r="D76" s="23"/>
      <c r="E76" s="24"/>
      <c r="F76" s="20"/>
      <c r="G76" s="25" t="s">
        <v>21</v>
      </c>
      <c r="H76" s="25"/>
      <c r="I76" s="24"/>
      <c r="J76" s="51"/>
    </row>
    <row r="77" spans="1:10" ht="12.75">
      <c r="A77" s="21"/>
      <c r="B77" s="21"/>
      <c r="C77" s="23"/>
      <c r="D77" s="23" t="s">
        <v>4</v>
      </c>
      <c r="E77" s="23" t="s">
        <v>5</v>
      </c>
      <c r="F77" s="23" t="s">
        <v>6</v>
      </c>
      <c r="G77" s="23" t="s">
        <v>8</v>
      </c>
      <c r="H77" s="24" t="s">
        <v>10</v>
      </c>
      <c r="I77" s="24" t="s">
        <v>56</v>
      </c>
      <c r="J77" s="52" t="s">
        <v>57</v>
      </c>
    </row>
    <row r="78" spans="1:10" ht="13.5" thickBot="1">
      <c r="A78" s="26"/>
      <c r="B78" s="26"/>
      <c r="C78" s="28"/>
      <c r="D78" s="28"/>
      <c r="E78" s="28"/>
      <c r="F78" s="28" t="s">
        <v>7</v>
      </c>
      <c r="G78" s="28" t="s">
        <v>9</v>
      </c>
      <c r="H78" s="29" t="s">
        <v>11</v>
      </c>
      <c r="I78" s="29"/>
      <c r="J78" s="53" t="s">
        <v>8</v>
      </c>
    </row>
    <row r="79" spans="1:10" ht="12.75">
      <c r="A79" s="54"/>
      <c r="B79" s="11"/>
      <c r="C79" s="9"/>
      <c r="D79" s="40"/>
      <c r="E79" s="40"/>
      <c r="F79" s="40"/>
      <c r="G79" s="40"/>
      <c r="H79" s="40"/>
      <c r="I79" s="100"/>
      <c r="J79" s="61"/>
    </row>
    <row r="80" spans="1:10" s="39" customFormat="1" ht="12.75">
      <c r="A80" s="88" t="s">
        <v>38</v>
      </c>
      <c r="B80" s="12"/>
      <c r="C80" s="101" t="s">
        <v>62</v>
      </c>
      <c r="D80" s="102">
        <f>SUM(D81:D83)</f>
        <v>83175</v>
      </c>
      <c r="E80" s="102">
        <f>SUM(E81:E83)</f>
        <v>83175</v>
      </c>
      <c r="F80" s="102">
        <f>SUM(F81:F83)</f>
        <v>600</v>
      </c>
      <c r="G80" s="102">
        <f>SUM(G81:G83)</f>
        <v>15000</v>
      </c>
      <c r="H80" s="102">
        <f>SUM(H81:H83)</f>
        <v>0</v>
      </c>
      <c r="I80" s="102">
        <f>SUM(I82:I83)</f>
        <v>0</v>
      </c>
      <c r="J80" s="103">
        <f>SUM(J82:J83)</f>
        <v>0</v>
      </c>
    </row>
    <row r="81" spans="1:10" s="39" customFormat="1" ht="12.75">
      <c r="A81" s="88"/>
      <c r="B81" s="13" t="s">
        <v>41</v>
      </c>
      <c r="C81" s="104" t="s">
        <v>42</v>
      </c>
      <c r="D81" s="93">
        <v>17841</v>
      </c>
      <c r="E81" s="93">
        <v>17841</v>
      </c>
      <c r="F81" s="93"/>
      <c r="G81" s="93"/>
      <c r="H81" s="93"/>
      <c r="I81" s="105"/>
      <c r="J81" s="103"/>
    </row>
    <row r="82" spans="1:10" ht="12.75">
      <c r="A82" s="106"/>
      <c r="B82" s="13" t="s">
        <v>39</v>
      </c>
      <c r="C82" s="104" t="s">
        <v>40</v>
      </c>
      <c r="D82" s="107">
        <v>65334</v>
      </c>
      <c r="E82" s="107">
        <v>65334</v>
      </c>
      <c r="F82" s="107">
        <v>600</v>
      </c>
      <c r="G82" s="107">
        <v>15000</v>
      </c>
      <c r="H82" s="107"/>
      <c r="I82" s="108"/>
      <c r="J82" s="61"/>
    </row>
    <row r="83" spans="1:10" ht="12.75">
      <c r="A83" s="106"/>
      <c r="B83" s="13"/>
      <c r="C83" s="104"/>
      <c r="D83" s="107"/>
      <c r="E83" s="107"/>
      <c r="F83" s="107"/>
      <c r="G83" s="107"/>
      <c r="H83" s="107"/>
      <c r="I83" s="108"/>
      <c r="J83" s="61"/>
    </row>
    <row r="84" spans="1:10" ht="12.75">
      <c r="A84" s="106" t="s">
        <v>36</v>
      </c>
      <c r="B84" s="13"/>
      <c r="C84" s="104" t="s">
        <v>37</v>
      </c>
      <c r="D84" s="102">
        <f aca="true" t="shared" si="10" ref="D84:J84">SUM(D85:D85)</f>
        <v>13000</v>
      </c>
      <c r="E84" s="102">
        <f t="shared" si="10"/>
        <v>13000</v>
      </c>
      <c r="F84" s="102">
        <f t="shared" si="10"/>
        <v>0</v>
      </c>
      <c r="G84" s="102">
        <f t="shared" si="10"/>
        <v>0</v>
      </c>
      <c r="H84" s="102">
        <f t="shared" si="10"/>
        <v>0</v>
      </c>
      <c r="I84" s="102">
        <f t="shared" si="10"/>
        <v>13000</v>
      </c>
      <c r="J84" s="103">
        <f t="shared" si="10"/>
        <v>0</v>
      </c>
    </row>
    <row r="85" spans="1:10" ht="12.75">
      <c r="A85" s="106"/>
      <c r="B85" s="13" t="s">
        <v>43</v>
      </c>
      <c r="C85" s="104" t="s">
        <v>44</v>
      </c>
      <c r="D85" s="107">
        <v>13000</v>
      </c>
      <c r="E85" s="107">
        <v>13000</v>
      </c>
      <c r="F85" s="107"/>
      <c r="G85" s="107"/>
      <c r="H85" s="107"/>
      <c r="I85" s="108">
        <v>13000</v>
      </c>
      <c r="J85" s="61"/>
    </row>
    <row r="86" spans="1:10" ht="12.75">
      <c r="A86" s="112"/>
      <c r="B86" s="15"/>
      <c r="C86" s="109"/>
      <c r="D86" s="110"/>
      <c r="E86" s="110"/>
      <c r="F86" s="110"/>
      <c r="G86" s="110"/>
      <c r="H86" s="110"/>
      <c r="I86" s="111"/>
      <c r="J86" s="61"/>
    </row>
    <row r="87" spans="1:10" ht="12.75">
      <c r="A87" s="12" t="s">
        <v>51</v>
      </c>
      <c r="B87" s="12"/>
      <c r="C87" s="4" t="s">
        <v>52</v>
      </c>
      <c r="D87" s="113">
        <f>SUM(D88:D89)</f>
        <v>9000</v>
      </c>
      <c r="E87" s="113">
        <f aca="true" t="shared" si="11" ref="E87:J87">SUM(E88:E89)</f>
        <v>9000</v>
      </c>
      <c r="F87" s="113">
        <f t="shared" si="11"/>
        <v>0</v>
      </c>
      <c r="G87" s="113">
        <f t="shared" si="11"/>
        <v>0</v>
      </c>
      <c r="H87" s="113">
        <f t="shared" si="11"/>
        <v>0</v>
      </c>
      <c r="I87" s="113">
        <f t="shared" si="11"/>
        <v>0</v>
      </c>
      <c r="J87" s="113">
        <f t="shared" si="11"/>
        <v>0</v>
      </c>
    </row>
    <row r="88" spans="1:10" ht="12.75">
      <c r="A88" s="13"/>
      <c r="B88" s="13" t="s">
        <v>87</v>
      </c>
      <c r="C88" s="2" t="s">
        <v>88</v>
      </c>
      <c r="D88" s="114">
        <v>9000</v>
      </c>
      <c r="E88" s="114">
        <v>9000</v>
      </c>
      <c r="F88" s="114"/>
      <c r="G88" s="114"/>
      <c r="H88" s="114"/>
      <c r="I88" s="114"/>
      <c r="J88" s="114"/>
    </row>
    <row r="89" spans="1:10" ht="12.75">
      <c r="A89" s="112"/>
      <c r="B89" s="15"/>
      <c r="C89" s="109"/>
      <c r="D89" s="110"/>
      <c r="E89" s="110"/>
      <c r="F89" s="110"/>
      <c r="G89" s="110"/>
      <c r="H89" s="110"/>
      <c r="I89" s="111"/>
      <c r="J89" s="61"/>
    </row>
    <row r="90" spans="1:10" ht="12.75">
      <c r="A90" s="12" t="s">
        <v>89</v>
      </c>
      <c r="B90" s="12"/>
      <c r="C90" s="4" t="s">
        <v>90</v>
      </c>
      <c r="D90" s="113">
        <f aca="true" t="shared" si="12" ref="D90:J90">SUM(D91:D91)</f>
        <v>3000</v>
      </c>
      <c r="E90" s="113">
        <f t="shared" si="12"/>
        <v>3000</v>
      </c>
      <c r="F90" s="113">
        <f t="shared" si="12"/>
        <v>0</v>
      </c>
      <c r="G90" s="113">
        <f t="shared" si="12"/>
        <v>0</v>
      </c>
      <c r="H90" s="113">
        <f t="shared" si="12"/>
        <v>0</v>
      </c>
      <c r="I90" s="113">
        <f t="shared" si="12"/>
        <v>0</v>
      </c>
      <c r="J90" s="113">
        <f t="shared" si="12"/>
        <v>0</v>
      </c>
    </row>
    <row r="91" spans="1:10" ht="12.75">
      <c r="A91" s="15"/>
      <c r="B91" s="15" t="s">
        <v>91</v>
      </c>
      <c r="C91" s="8" t="s">
        <v>92</v>
      </c>
      <c r="D91" s="115">
        <v>3000</v>
      </c>
      <c r="E91" s="115">
        <v>3000</v>
      </c>
      <c r="F91" s="115"/>
      <c r="G91" s="115"/>
      <c r="H91" s="115"/>
      <c r="I91" s="115"/>
      <c r="J91" s="115"/>
    </row>
    <row r="92" spans="1:10" ht="13.5" thickBot="1">
      <c r="A92" s="66"/>
      <c r="B92" s="15"/>
      <c r="C92" s="109"/>
      <c r="D92" s="110"/>
      <c r="E92" s="110"/>
      <c r="F92" s="110"/>
      <c r="G92" s="110"/>
      <c r="H92" s="110"/>
      <c r="I92" s="111"/>
      <c r="J92" s="61"/>
    </row>
    <row r="93" spans="1:10" ht="12.75">
      <c r="A93" s="32"/>
      <c r="B93" s="1"/>
      <c r="C93" s="16"/>
      <c r="D93" s="1"/>
      <c r="E93" s="1"/>
      <c r="F93" s="16"/>
      <c r="G93" s="1"/>
      <c r="H93" s="16"/>
      <c r="I93" s="1"/>
      <c r="J93" s="1"/>
    </row>
    <row r="94" spans="1:10" ht="13.5" thickBot="1">
      <c r="A94" s="34"/>
      <c r="B94" s="35"/>
      <c r="C94" s="33" t="s">
        <v>12</v>
      </c>
      <c r="D94" s="36">
        <f aca="true" t="shared" si="13" ref="D94:J94">SUM(D80:D92)/2</f>
        <v>108175</v>
      </c>
      <c r="E94" s="36">
        <f t="shared" si="13"/>
        <v>108175</v>
      </c>
      <c r="F94" s="36">
        <f t="shared" si="13"/>
        <v>600</v>
      </c>
      <c r="G94" s="36">
        <f t="shared" si="13"/>
        <v>15000</v>
      </c>
      <c r="H94" s="36">
        <f t="shared" si="13"/>
        <v>0</v>
      </c>
      <c r="I94" s="36">
        <f t="shared" si="13"/>
        <v>13000</v>
      </c>
      <c r="J94" s="36">
        <f t="shared" si="13"/>
        <v>0</v>
      </c>
    </row>
  </sheetData>
  <printOptions/>
  <pageMargins left="1.3779527559055118" right="0.7874015748031497" top="1.1811023622047245" bottom="0.3937007874015748" header="0.5118110236220472" footer="0.5118110236220472"/>
  <pageSetup firstPageNumber="7" useFirstPageNumber="1" horizontalDpi="600" verticalDpi="600" orientation="landscape" paperSize="9" scale="85" r:id="rId1"/>
  <rowBreaks count="2" manualBreakCount="2">
    <brk id="42" max="9" man="1"/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2006-03-20T09:00:56Z</cp:lastPrinted>
  <dcterms:created xsi:type="dcterms:W3CDTF">1999-12-14T09:45:37Z</dcterms:created>
  <dcterms:modified xsi:type="dcterms:W3CDTF">2006-03-20T09:01:31Z</dcterms:modified>
  <cp:category/>
  <cp:version/>
  <cp:contentType/>
  <cp:contentStatus/>
</cp:coreProperties>
</file>